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0" yWindow="7440" windowWidth="11970" windowHeight="6615"/>
  </bookViews>
  <sheets>
    <sheet name="4.5.1.1_2016" sheetId="1" r:id="rId1"/>
  </sheets>
  <definedNames>
    <definedName name="_Regression_Int" localSheetId="0" hidden="1">1</definedName>
    <definedName name="A_IMPRESIÓN_IM">'4.5.1.1_2016'!$A$6:$G$39</definedName>
    <definedName name="_xlnm.Print_Area" localSheetId="0">'4.5.1.1_2016'!$A$11:$F$268</definedName>
    <definedName name="Imprimir_área_IM" localSheetId="0">'4.5.1.1_2016'!$A$6:$G$39</definedName>
    <definedName name="_xlnm.Print_Titles" localSheetId="0">'4.5.1.1_2016'!$1:$10</definedName>
  </definedNames>
  <calcPr calcId="152511"/>
</workbook>
</file>

<file path=xl/calcChain.xml><?xml version="1.0" encoding="utf-8"?>
<calcChain xmlns="http://schemas.openxmlformats.org/spreadsheetml/2006/main">
  <c r="E12" i="1" l="1"/>
  <c r="C12" i="1"/>
  <c r="B12" i="1"/>
  <c r="D263" i="1" l="1"/>
  <c r="D259" i="1"/>
  <c r="D256" i="1"/>
  <c r="D252" i="1"/>
  <c r="D248" i="1"/>
  <c r="D244" i="1"/>
  <c r="D240" i="1"/>
  <c r="D236" i="1"/>
  <c r="D232" i="1"/>
  <c r="D228" i="1"/>
  <c r="D224" i="1"/>
  <c r="D220" i="1"/>
  <c r="D216" i="1"/>
  <c r="D212" i="1"/>
  <c r="D208" i="1"/>
  <c r="D204" i="1"/>
  <c r="D200" i="1"/>
  <c r="D196" i="1"/>
  <c r="D266" i="1"/>
  <c r="D262" i="1"/>
  <c r="D255" i="1"/>
  <c r="D251" i="1"/>
  <c r="D247" i="1"/>
  <c r="D243" i="1"/>
  <c r="D239" i="1"/>
  <c r="D235" i="1"/>
  <c r="D231" i="1"/>
  <c r="D227" i="1"/>
  <c r="D223" i="1"/>
  <c r="D219" i="1"/>
  <c r="D215" i="1"/>
  <c r="D211" i="1"/>
  <c r="D207" i="1"/>
  <c r="D203" i="1"/>
  <c r="D199" i="1"/>
  <c r="D195" i="1"/>
  <c r="D191" i="1"/>
  <c r="D264" i="1"/>
  <c r="D257" i="1"/>
  <c r="D249" i="1"/>
  <c r="D241" i="1"/>
  <c r="D233" i="1"/>
  <c r="D225" i="1"/>
  <c r="D217" i="1"/>
  <c r="D209" i="1"/>
  <c r="D201" i="1"/>
  <c r="D193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D265" i="1"/>
  <c r="D258" i="1"/>
  <c r="D250" i="1"/>
  <c r="D242" i="1"/>
  <c r="D234" i="1"/>
  <c r="D226" i="1"/>
  <c r="D218" i="1"/>
  <c r="D210" i="1"/>
  <c r="D202" i="1"/>
  <c r="D194" i="1"/>
  <c r="D190" i="1"/>
  <c r="D186" i="1"/>
  <c r="D182" i="1"/>
  <c r="D178" i="1"/>
  <c r="D174" i="1"/>
  <c r="D170" i="1"/>
  <c r="D166" i="1"/>
  <c r="D162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268" i="1"/>
  <c r="D254" i="1"/>
  <c r="D238" i="1"/>
  <c r="D222" i="1"/>
  <c r="D206" i="1"/>
  <c r="D192" i="1"/>
  <c r="D184" i="1"/>
  <c r="D176" i="1"/>
  <c r="D168" i="1"/>
  <c r="D160" i="1"/>
  <c r="D152" i="1"/>
  <c r="D144" i="1"/>
  <c r="D136" i="1"/>
  <c r="D128" i="1"/>
  <c r="D120" i="1"/>
  <c r="D112" i="1"/>
  <c r="D104" i="1"/>
  <c r="D96" i="1"/>
  <c r="D88" i="1"/>
  <c r="D80" i="1"/>
  <c r="D72" i="1"/>
  <c r="D64" i="1"/>
  <c r="D56" i="1"/>
  <c r="D48" i="1"/>
  <c r="D40" i="1"/>
  <c r="D32" i="1"/>
  <c r="D24" i="1"/>
  <c r="D19" i="1"/>
  <c r="D15" i="1"/>
  <c r="D246" i="1"/>
  <c r="D214" i="1"/>
  <c r="D188" i="1"/>
  <c r="D172" i="1"/>
  <c r="D156" i="1"/>
  <c r="D140" i="1"/>
  <c r="D124" i="1"/>
  <c r="D108" i="1"/>
  <c r="D92" i="1"/>
  <c r="D76" i="1"/>
  <c r="D60" i="1"/>
  <c r="D44" i="1"/>
  <c r="D28" i="1"/>
  <c r="D17" i="1"/>
  <c r="D260" i="1"/>
  <c r="D229" i="1"/>
  <c r="D197" i="1"/>
  <c r="D179" i="1"/>
  <c r="D163" i="1"/>
  <c r="D147" i="1"/>
  <c r="D131" i="1"/>
  <c r="D115" i="1"/>
  <c r="D99" i="1"/>
  <c r="D83" i="1"/>
  <c r="D67" i="1"/>
  <c r="D267" i="1"/>
  <c r="D253" i="1"/>
  <c r="D237" i="1"/>
  <c r="D221" i="1"/>
  <c r="D205" i="1"/>
  <c r="D183" i="1"/>
  <c r="D175" i="1"/>
  <c r="D167" i="1"/>
  <c r="D159" i="1"/>
  <c r="D151" i="1"/>
  <c r="D143" i="1"/>
  <c r="D135" i="1"/>
  <c r="D127" i="1"/>
  <c r="D119" i="1"/>
  <c r="D111" i="1"/>
  <c r="D103" i="1"/>
  <c r="D95" i="1"/>
  <c r="D87" i="1"/>
  <c r="D79" i="1"/>
  <c r="D71" i="1"/>
  <c r="D63" i="1"/>
  <c r="D55" i="1"/>
  <c r="D47" i="1"/>
  <c r="D39" i="1"/>
  <c r="D31" i="1"/>
  <c r="D23" i="1"/>
  <c r="D18" i="1"/>
  <c r="D261" i="1"/>
  <c r="D230" i="1"/>
  <c r="D198" i="1"/>
  <c r="D180" i="1"/>
  <c r="D164" i="1"/>
  <c r="D148" i="1"/>
  <c r="D132" i="1"/>
  <c r="D116" i="1"/>
  <c r="D100" i="1"/>
  <c r="D84" i="1"/>
  <c r="D68" i="1"/>
  <c r="D52" i="1"/>
  <c r="D36" i="1"/>
  <c r="D21" i="1"/>
  <c r="D14" i="1"/>
  <c r="D245" i="1"/>
  <c r="D213" i="1"/>
  <c r="D187" i="1"/>
  <c r="D171" i="1"/>
  <c r="D155" i="1"/>
  <c r="D139" i="1"/>
  <c r="D123" i="1"/>
  <c r="D107" i="1"/>
  <c r="D91" i="1"/>
  <c r="D75" i="1"/>
  <c r="D59" i="1"/>
  <c r="D27" i="1"/>
  <c r="D51" i="1"/>
  <c r="D20" i="1"/>
  <c r="D43" i="1"/>
  <c r="D16" i="1"/>
  <c r="D35" i="1"/>
  <c r="F268" i="1"/>
  <c r="F265" i="1"/>
  <c r="F261" i="1"/>
  <c r="F258" i="1"/>
  <c r="F254" i="1"/>
  <c r="F250" i="1"/>
  <c r="F246" i="1"/>
  <c r="F242" i="1"/>
  <c r="F238" i="1"/>
  <c r="F234" i="1"/>
  <c r="F230" i="1"/>
  <c r="F226" i="1"/>
  <c r="F222" i="1"/>
  <c r="F218" i="1"/>
  <c r="F214" i="1"/>
  <c r="F210" i="1"/>
  <c r="F206" i="1"/>
  <c r="F202" i="1"/>
  <c r="F198" i="1"/>
  <c r="F194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267" i="1"/>
  <c r="F264" i="1"/>
  <c r="F260" i="1"/>
  <c r="F257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262" i="1"/>
  <c r="F255" i="1"/>
  <c r="F247" i="1"/>
  <c r="F239" i="1"/>
  <c r="F231" i="1"/>
  <c r="F223" i="1"/>
  <c r="F215" i="1"/>
  <c r="F207" i="1"/>
  <c r="F199" i="1"/>
  <c r="F191" i="1"/>
  <c r="F184" i="1"/>
  <c r="F176" i="1"/>
  <c r="F168" i="1"/>
  <c r="F160" i="1"/>
  <c r="F152" i="1"/>
  <c r="F144" i="1"/>
  <c r="F136" i="1"/>
  <c r="F128" i="1"/>
  <c r="F120" i="1"/>
  <c r="F112" i="1"/>
  <c r="F104" i="1"/>
  <c r="F96" i="1"/>
  <c r="F88" i="1"/>
  <c r="F80" i="1"/>
  <c r="F72" i="1"/>
  <c r="F64" i="1"/>
  <c r="F56" i="1"/>
  <c r="F48" i="1"/>
  <c r="F40" i="1"/>
  <c r="F32" i="1"/>
  <c r="F24" i="1"/>
  <c r="F16" i="1"/>
  <c r="F263" i="1"/>
  <c r="F256" i="1"/>
  <c r="F248" i="1"/>
  <c r="F240" i="1"/>
  <c r="F232" i="1"/>
  <c r="F224" i="1"/>
  <c r="F216" i="1"/>
  <c r="F208" i="1"/>
  <c r="F200" i="1"/>
  <c r="F192" i="1"/>
  <c r="F185" i="1"/>
  <c r="F177" i="1"/>
  <c r="F169" i="1"/>
  <c r="F161" i="1"/>
  <c r="F153" i="1"/>
  <c r="F145" i="1"/>
  <c r="F137" i="1"/>
  <c r="F129" i="1"/>
  <c r="F121" i="1"/>
  <c r="F113" i="1"/>
  <c r="F105" i="1"/>
  <c r="F97" i="1"/>
  <c r="F89" i="1"/>
  <c r="F81" i="1"/>
  <c r="F73" i="1"/>
  <c r="F65" i="1"/>
  <c r="F57" i="1"/>
  <c r="F49" i="1"/>
  <c r="F41" i="1"/>
  <c r="F33" i="1"/>
  <c r="F25" i="1"/>
  <c r="F17" i="1"/>
  <c r="F252" i="1"/>
  <c r="F236" i="1"/>
  <c r="F220" i="1"/>
  <c r="F204" i="1"/>
  <c r="F189" i="1"/>
  <c r="F173" i="1"/>
  <c r="F157" i="1"/>
  <c r="F141" i="1"/>
  <c r="F125" i="1"/>
  <c r="F109" i="1"/>
  <c r="F93" i="1"/>
  <c r="F77" i="1"/>
  <c r="F61" i="1"/>
  <c r="F45" i="1"/>
  <c r="F29" i="1"/>
  <c r="F14" i="1"/>
  <c r="F244" i="1"/>
  <c r="F212" i="1"/>
  <c r="F181" i="1"/>
  <c r="F149" i="1"/>
  <c r="F117" i="1"/>
  <c r="F85" i="1"/>
  <c r="F53" i="1"/>
  <c r="F21" i="1"/>
  <c r="F227" i="1"/>
  <c r="F195" i="1"/>
  <c r="F164" i="1"/>
  <c r="F132" i="1"/>
  <c r="F100" i="1"/>
  <c r="F68" i="1"/>
  <c r="F36" i="1"/>
  <c r="F266" i="1"/>
  <c r="F251" i="1"/>
  <c r="F235" i="1"/>
  <c r="F219" i="1"/>
  <c r="F203" i="1"/>
  <c r="F188" i="1"/>
  <c r="F172" i="1"/>
  <c r="F156" i="1"/>
  <c r="F140" i="1"/>
  <c r="F124" i="1"/>
  <c r="F108" i="1"/>
  <c r="F92" i="1"/>
  <c r="F76" i="1"/>
  <c r="F60" i="1"/>
  <c r="F44" i="1"/>
  <c r="F28" i="1"/>
  <c r="F259" i="1"/>
  <c r="F228" i="1"/>
  <c r="F196" i="1"/>
  <c r="F165" i="1"/>
  <c r="F133" i="1"/>
  <c r="F101" i="1"/>
  <c r="F69" i="1"/>
  <c r="F37" i="1"/>
  <c r="F243" i="1"/>
  <c r="F211" i="1"/>
  <c r="F180" i="1"/>
  <c r="F148" i="1"/>
  <c r="F116" i="1"/>
  <c r="F84" i="1"/>
  <c r="F52" i="1"/>
  <c r="F20" i="1"/>
  <c r="F12" i="1" l="1"/>
  <c r="D12" i="1"/>
</calcChain>
</file>

<file path=xl/sharedStrings.xml><?xml version="1.0" encoding="utf-8"?>
<sst xmlns="http://schemas.openxmlformats.org/spreadsheetml/2006/main" count="265" uniqueCount="264">
  <si>
    <t xml:space="preserve">                                                                                                                                        </t>
  </si>
  <si>
    <t>Organismo</t>
  </si>
  <si>
    <t>Total</t>
  </si>
  <si>
    <t>%</t>
  </si>
  <si>
    <t>Número de Préstamos</t>
  </si>
  <si>
    <t>Monto Autorizado</t>
  </si>
  <si>
    <t>Líquido Pagado</t>
  </si>
  <si>
    <t>4.5.1.1 Préstamos Especiales por Organismo 
(Miles de Pesos)</t>
  </si>
  <si>
    <t>Anuario Estadístico 2016</t>
  </si>
  <si>
    <t>Secretaría de Educación Pública</t>
  </si>
  <si>
    <t>Pensionistas y Jubilados con cargo al I.S.S.S.T.E.</t>
  </si>
  <si>
    <t>Secretaría de Salud</t>
  </si>
  <si>
    <t>I. S. S. S. T. E.</t>
  </si>
  <si>
    <t>Secretaría de Gobernación</t>
  </si>
  <si>
    <t>Universidad Nacional Autónoma de México</t>
  </si>
  <si>
    <t>Poder Judicial Federal</t>
  </si>
  <si>
    <t>Secretaría de Hacienda y Crédito Público</t>
  </si>
  <si>
    <t>Secretaría de Comunicaciones y Transportes</t>
  </si>
  <si>
    <t>I. N. E. G. I.</t>
  </si>
  <si>
    <t>Colegio Nacional de Educación Profesional Técnica</t>
  </si>
  <si>
    <t>Servicio Postal Mexicano</t>
  </si>
  <si>
    <t>Comisión Nacional del Agua</t>
  </si>
  <si>
    <t>Secretaría de Agricultura, Ganadería, Desarrollo Rural</t>
  </si>
  <si>
    <t>Procuraduría General de la República</t>
  </si>
  <si>
    <t>Sistema de Transporte Colectivo ( Metro )</t>
  </si>
  <si>
    <t>Inst. Mexicano de la Juventud</t>
  </si>
  <si>
    <t>Instituto Nacional Electoral</t>
  </si>
  <si>
    <t>Gobierno del Estado de Baja California Sur</t>
  </si>
  <si>
    <t>H. Ayto. Const. del Mpio. de Cozumel, Q. Roo.</t>
  </si>
  <si>
    <t>Telecomunicaciones de México</t>
  </si>
  <si>
    <t>Secretaría de Medio Ambiente y Recursos Naturales</t>
  </si>
  <si>
    <t>Inst. P/la Educación d/las personas Jóvenes y Adultas</t>
  </si>
  <si>
    <t>Poder Legislativo Federal</t>
  </si>
  <si>
    <t>Universidad Autónoma Metropolitana</t>
  </si>
  <si>
    <t>Secretaría de Desarrollo Social (SEDESOL)</t>
  </si>
  <si>
    <t>Comisión Nacional Forestal (CONAFOR)</t>
  </si>
  <si>
    <t>Instituto Nacional de Antropología e Historia</t>
  </si>
  <si>
    <t>Hospital General de México</t>
  </si>
  <si>
    <t>Colegio de Bachilleres</t>
  </si>
  <si>
    <t>Caminos y Puentes Fed. de Ingresos y Serv. Conexos</t>
  </si>
  <si>
    <t>Secretaría del Trabajo y Previsión Social</t>
  </si>
  <si>
    <t>Procuraduría Federal del Consumidor</t>
  </si>
  <si>
    <t>Secretaría de Economía</t>
  </si>
  <si>
    <t>Universidad Autónoma de Guerrero</t>
  </si>
  <si>
    <t>Secretaría de la Reforma Agraria</t>
  </si>
  <si>
    <t>Procuraduría Agraria</t>
  </si>
  <si>
    <t>Sistema Nal. para el Desarrollo Integral de la Fam.</t>
  </si>
  <si>
    <t>Secretaría de Relaciones Exteriores</t>
  </si>
  <si>
    <t>Instituto Nacional de Ciencias Médicas y Nutrición</t>
  </si>
  <si>
    <t>Comisión Nacional para el Desarrollo de los Pueblos</t>
  </si>
  <si>
    <t>Instituto Nacional de Cardiología "Ignacio Chávez"</t>
  </si>
  <si>
    <t>Colegio de Bachilleres de Hidalgo</t>
  </si>
  <si>
    <t>Instituto Nacional de Pediatría</t>
  </si>
  <si>
    <t>Instituto Nacional de Perinatología</t>
  </si>
  <si>
    <t>C. de Investigaciones y Estudios Avanzados del IPN</t>
  </si>
  <si>
    <t>Gobierno del Estado de Hidalgo (Poder Ejecutivo)</t>
  </si>
  <si>
    <t>Colegio de Bachilleres del Estado de Veracruz</t>
  </si>
  <si>
    <t>Consejo Nacional de Fomento Educativo (CONAFE)</t>
  </si>
  <si>
    <t>Universidad Autónoma de Chiapas</t>
  </si>
  <si>
    <t>Tribunal Federal de Justicia Fiscal y Administrativa</t>
  </si>
  <si>
    <t>Universidad Autónoma de Chapingo</t>
  </si>
  <si>
    <t>Hospital Juárez de México</t>
  </si>
  <si>
    <t>Hospital Infantil de México Federico Gómez</t>
  </si>
  <si>
    <t>Sist. Estatal de Telesecundaria del Edo. de Durango</t>
  </si>
  <si>
    <t>Instituto Nacional de Enfermedades Respiratorias</t>
  </si>
  <si>
    <t>Com. P/Regularización de la Tenencia de la Tierra</t>
  </si>
  <si>
    <t>Tribunal Superior Agrario</t>
  </si>
  <si>
    <t>Universidad Autónoma de San Luis Potosi</t>
  </si>
  <si>
    <t>Instituto Nacional de Rehabilitación</t>
  </si>
  <si>
    <t>Universidad Autónoma de Zacatecas</t>
  </si>
  <si>
    <t>Inst. Nal. de Invest. Forestales y Agropecuarias</t>
  </si>
  <si>
    <t>Colegio de Bachilleres del Estado de Michoacán</t>
  </si>
  <si>
    <t>Instituto Nacional de Cancerología</t>
  </si>
  <si>
    <t>Colegio de Bachilleres del Estado de Durango</t>
  </si>
  <si>
    <t>Asamblea de Representantes del Distrito Federal</t>
  </si>
  <si>
    <t>Universidad Pedagógica Nacional</t>
  </si>
  <si>
    <t>Pensionistas. Riesgos del Trabajo</t>
  </si>
  <si>
    <t>Universidad Autónoma de la Ciudad de México</t>
  </si>
  <si>
    <t>Colegio de Bachilleres del Estado de Quintana Roo</t>
  </si>
  <si>
    <t>Sist. Seg. Indust. Bancaria y Comercial de Veracruz</t>
  </si>
  <si>
    <t>Colegio de Bachilleres del Estado de Sinaloa</t>
  </si>
  <si>
    <t>Secretaría de la función Pública (SFP)</t>
  </si>
  <si>
    <t>Hospital General " Dr. Manuel Gea González "</t>
  </si>
  <si>
    <t>Universidad " Juárez " del Estado de Durango</t>
  </si>
  <si>
    <t>Colegio de Bachilleres del Estado de Chihuahua</t>
  </si>
  <si>
    <t>Secretaría de Turismo</t>
  </si>
  <si>
    <t>Colegio de Bachilleres del Estado de Oaxaca</t>
  </si>
  <si>
    <t>Instituto Mexicano del Petróleo</t>
  </si>
  <si>
    <t>Instituto Nacional de Neurología y Neurocirugía</t>
  </si>
  <si>
    <t>Col. de Estudios Científicos y Tecnológicos Hidalgo</t>
  </si>
  <si>
    <t>Colegio de Postgraduados México</t>
  </si>
  <si>
    <t>Comisión Nacional de Derechos Humanos</t>
  </si>
  <si>
    <t>Instituto Nacional de las Personas Adultas Mayores</t>
  </si>
  <si>
    <t>Colegio de Bachilleres del Estado de Guerrero</t>
  </si>
  <si>
    <t>Los Servicios de Salud del Estado de Querétaro</t>
  </si>
  <si>
    <t>Casa de Moneda de México</t>
  </si>
  <si>
    <t>Tribunal Federal Electoral</t>
  </si>
  <si>
    <t>H. Ayuntamiento de el Rosario, Sinaloa</t>
  </si>
  <si>
    <t>Inst. de Capac. para el Trabajo del Edo. Michoacán</t>
  </si>
  <si>
    <t>Instituto de Salud del Estado de México</t>
  </si>
  <si>
    <t>Sist. Desarrollo Integral de Familia Quintana Roo</t>
  </si>
  <si>
    <t>Inst. de Seg. Soc. para las Fuerzas Armadas Mexicanas</t>
  </si>
  <si>
    <t>Colegio de Bachilleres del Edo. de San Luis Potosí</t>
  </si>
  <si>
    <t>Secretaría de Energía</t>
  </si>
  <si>
    <t>Secretaría de Marina</t>
  </si>
  <si>
    <t>Instituto Mexicano de la Propiedad Industrial</t>
  </si>
  <si>
    <t>Lotería Nacional para la Asistencia Pública</t>
  </si>
  <si>
    <t>Com. Nal. P/la Defensa d/los Usuarios de Servs. Fin</t>
  </si>
  <si>
    <t>Presidencia de la República</t>
  </si>
  <si>
    <t>Instituto Nacional de Salud Pública</t>
  </si>
  <si>
    <t>Colegio de Bachilleres del Estado de Tlaxcala</t>
  </si>
  <si>
    <t>Comisión Nacional del Deporte</t>
  </si>
  <si>
    <t>Centro de Enseñanza Técnica Industrial. Jalisco</t>
  </si>
  <si>
    <t>Instituto Nacional de Investigaciones Nucleares</t>
  </si>
  <si>
    <t>Instituto Nacional de Psiquiatría Ramón de la Fuente</t>
  </si>
  <si>
    <t>C. de Estudios Cientif. y Tecnológicos de Durango</t>
  </si>
  <si>
    <t>Servicio Geológico Mexicano</t>
  </si>
  <si>
    <t>Laboratorios de Biológicos y Reactivos de México</t>
  </si>
  <si>
    <t>Colegio de Estudios Cientif. y Tecnolo. de Nayarit</t>
  </si>
  <si>
    <t>Com. de Agua Potable y Alcantarillado Quintana Roo</t>
  </si>
  <si>
    <t>H. A. Const. del Mpio. de Othón P. Blanco, Q. Roo.</t>
  </si>
  <si>
    <t>Instituto de Educación Media Superior del D.F.</t>
  </si>
  <si>
    <t>Comisión Nacional Bancaria y de Valores</t>
  </si>
  <si>
    <t>Universidad Tecnológica de Chihuahua</t>
  </si>
  <si>
    <t>Inst. Capacitación para el Trabajo del Edo. Sinaloa</t>
  </si>
  <si>
    <t>Comisión Nacional de los Libros de Texto Gratuitos</t>
  </si>
  <si>
    <t>Instituto Mexicano de la Radio</t>
  </si>
  <si>
    <t>Colegio de Bachilleres Edo. de Baja California Sur</t>
  </si>
  <si>
    <t>Estación de Televisión XEIPN Canal Once D.F.</t>
  </si>
  <si>
    <t>H. Ayuntamiento de Concordia, Sinaloa</t>
  </si>
  <si>
    <t>Hospital Regional de Alta Especialidad de Ixtapaluca</t>
  </si>
  <si>
    <t>Consejo Nacional de Ciencia y Tecnología</t>
  </si>
  <si>
    <t>Instituto Federal de Telecomunicaciones</t>
  </si>
  <si>
    <t>Instituto Nacional de Pesca</t>
  </si>
  <si>
    <t>C. de Estudios Cientif. y Tecnologicos de B.C.S.</t>
  </si>
  <si>
    <t>Sist. de Agua Potable Alcanta. y Saneam. Cabos</t>
  </si>
  <si>
    <t>Sist. de Agua Potable Alcanta. y Saneam. la Paz</t>
  </si>
  <si>
    <t>Com. de Oper. y Fom. de Activ. Academicas del IPN</t>
  </si>
  <si>
    <t>Comité Admdor. del Prog. Fed. de Construc. de Escuelas INIFED</t>
  </si>
  <si>
    <t>H. Ayuntamiento de Sinaloa de Leyva, Sinaloa</t>
  </si>
  <si>
    <t>Procuraduría Federal de la Defensa del Trabajo</t>
  </si>
  <si>
    <t>Poder Legislativo del Estado de Quintana Roo</t>
  </si>
  <si>
    <t>Colegio de México A. C.</t>
  </si>
  <si>
    <t>C. de Estudios Cientif. y Tecnologicos de S. L. P.</t>
  </si>
  <si>
    <t>Inst. Tecno. Superior de Santiago Papasquiaro, Dgo.</t>
  </si>
  <si>
    <t>Auditoria Superior del Estado de Quintana Roo</t>
  </si>
  <si>
    <t>H. Ayuntamiento del Municipio de Cosala, Sinaloa</t>
  </si>
  <si>
    <t>Talleres Gráficos de México</t>
  </si>
  <si>
    <t>H. Ayunt. del Mpio. J. Ma. Morelos y P. Quintana Roo</t>
  </si>
  <si>
    <t>Universidad Tecnológica de Coahuila</t>
  </si>
  <si>
    <t>Inst. Nal. de Astrofísica, Optica y Electrónica</t>
  </si>
  <si>
    <t>Inst. de Capacitación para el Trabajo en Q. Roo</t>
  </si>
  <si>
    <t>Comisión de Agua y Alcantarillado del Edo. Hidalgo</t>
  </si>
  <si>
    <t>Universidad Tecnológica de la Huasteca Hidalguense</t>
  </si>
  <si>
    <t>Junta Local de Caminos de Michoacán</t>
  </si>
  <si>
    <t>Comisión del Agua del Estado de Veracruz</t>
  </si>
  <si>
    <t>Instituto Nacional para Evaluación de la Educación</t>
  </si>
  <si>
    <t>Pronósticos para la Asistencia Pública</t>
  </si>
  <si>
    <t>Comisión Federal de Competencia Económica</t>
  </si>
  <si>
    <t>H. Ayunt. del Mpio. de Isla Mujeres, Quintana Roo</t>
  </si>
  <si>
    <t>C. de Estudios Cientif. y Tecnológicos de Q. Roo</t>
  </si>
  <si>
    <t>Universidad tecnológica de Ciudad Juárez</t>
  </si>
  <si>
    <t>Inst. de Capacitación para el Trabajo del Estado de Nayarit</t>
  </si>
  <si>
    <t>Instituto Nacional de Ciencias Penales</t>
  </si>
  <si>
    <t>Centro Pedagógico del Estado de Sonora</t>
  </si>
  <si>
    <t>Instituto Nacional de Ecología y Cambio Climático</t>
  </si>
  <si>
    <t>Inst. Hidalguense de Educ. Media Superior y Superior</t>
  </si>
  <si>
    <t>Universidad Tecnológica de la Sierra Hidalguense</t>
  </si>
  <si>
    <t>Instituto Electoral del Distrito Federal</t>
  </si>
  <si>
    <t>Sistema D.I.F. Hidalgo</t>
  </si>
  <si>
    <t>Cent. Cap. Tec. P/trab. y Educ. Med Sup  Eva S.L.M</t>
  </si>
  <si>
    <t>Instituto de Salud del Estado de Chiapas</t>
  </si>
  <si>
    <t>Colegio de Estudios Cientif. y Tecnol. de Guerrero</t>
  </si>
  <si>
    <t>Inst. Tecnológico Superior de Felipe Carrillo Puerto</t>
  </si>
  <si>
    <t>Universidad Tecnológica del Valle del Mezquital</t>
  </si>
  <si>
    <t>Consejo Estatal Electoral en Quintana Roo</t>
  </si>
  <si>
    <t>Comunicación Ejecutiva de Atención a Víctimas</t>
  </si>
  <si>
    <t>Comisión Nacional de las Zonas Aridas. Coahuila</t>
  </si>
  <si>
    <t>Instituto Mexicano de Tecnología del Agua</t>
  </si>
  <si>
    <t>El Colegio de la Frontera Norte A.C.</t>
  </si>
  <si>
    <t>Instituto para la Protección al Ahorro Bancario</t>
  </si>
  <si>
    <t>Procuraduría de la Defensa del Contribuyente</t>
  </si>
  <si>
    <t>Ctro. de Inv. y Estudios Sup. en Antropología Social</t>
  </si>
  <si>
    <t>Sistema Quintanarroense de Comunicación Social</t>
  </si>
  <si>
    <t>Universidad Tecnológica de Hermosillo, Sonora</t>
  </si>
  <si>
    <t>Sist. de Agua Potable Alcanta. y Saneam. Comondu</t>
  </si>
  <si>
    <t>Procuraduría Social del Distrito Federal</t>
  </si>
  <si>
    <t>H. Congreso del Estado Libre y Soberano de Hidalgo</t>
  </si>
  <si>
    <t>Comisión de Derechos Humanos del Distrito Federal</t>
  </si>
  <si>
    <t>Universidad Tecnológica de Tula Tepeji Hidalgo</t>
  </si>
  <si>
    <t>Universidad Tecnológica de Torreón</t>
  </si>
  <si>
    <t>Ctro. de Inv. Cientif. y Educación Sup. de Ensenada</t>
  </si>
  <si>
    <t>Junta Estatal de Caminos de Baja California Sur</t>
  </si>
  <si>
    <t>Instituto Tecnológico Superior de Lerdo, Durango</t>
  </si>
  <si>
    <t>Instituto Federal de Acceso a Información Publica</t>
  </si>
  <si>
    <t>Instituto de Acceso a Información Pública del D.F.</t>
  </si>
  <si>
    <t>Instituto Tecnológico Superior del Occidente del E</t>
  </si>
  <si>
    <t>Universidad Politécnica de Tulancingo</t>
  </si>
  <si>
    <t>Junta Local de Caminos de Sonora</t>
  </si>
  <si>
    <t>Centro de Rehabili. y Educac. Especial de Coahuila</t>
  </si>
  <si>
    <t>Consejería Jurídica del Ejecutivo Federal</t>
  </si>
  <si>
    <t>Instituto Tecnológico Superior de Huichapan</t>
  </si>
  <si>
    <t>Centro de Investigaciones en Química aplicada</t>
  </si>
  <si>
    <t>Comisión Nacional de Seguros y Fianzas</t>
  </si>
  <si>
    <t>Inst. de Capacitación para el Trabajo del Estado de Hidalgo</t>
  </si>
  <si>
    <t>Inst. Est. Cancerología "Dr.Arturo Beltrán Ortega"</t>
  </si>
  <si>
    <t>Instituto Mexicano de la Juventud</t>
  </si>
  <si>
    <t>Instituto Mexicano de Cinematografía</t>
  </si>
  <si>
    <t>Consejo Quintanarroense de la Juventud</t>
  </si>
  <si>
    <t>Instituto Nacional de Medicina Genómica</t>
  </si>
  <si>
    <t>Universidad Politécnica de Pachuca</t>
  </si>
  <si>
    <t>Comisión Nacional de los Salarios Mínimos</t>
  </si>
  <si>
    <t>Patronato de Obras e Instalaciones del  I.P.N.</t>
  </si>
  <si>
    <t>H. Ayuntamiento de Badiraguato, Sinaloa</t>
  </si>
  <si>
    <t>Centro de Ingeniería y Desarrollo Industrial</t>
  </si>
  <si>
    <t>Universidad Tecnológica de Cancún de Quintana Roo</t>
  </si>
  <si>
    <t>Com. de Infraestruct. Educ. del Edo.  Quintana Roo</t>
  </si>
  <si>
    <t>Universidad Tecnológica de Tulancingo</t>
  </si>
  <si>
    <t>Comisión de Derechos Humanos del Edo. de Durango</t>
  </si>
  <si>
    <t>El Colegio de la Frontera Sur. Chiapas</t>
  </si>
  <si>
    <t>Comisión Nacional de Vivienda</t>
  </si>
  <si>
    <t>Hospital Infantil del Estado de Sonora</t>
  </si>
  <si>
    <t>Instituto Nacional de Administración Pública, A.C.</t>
  </si>
  <si>
    <t>Instituto Nacional de Lenguas Indígenas</t>
  </si>
  <si>
    <t>Sist. de Agua Potable Alcanta. Y Saneam. Mulege</t>
  </si>
  <si>
    <t>Comisión Reguladora de Energía</t>
  </si>
  <si>
    <t>Gobierno del Estado de Sinaloa</t>
  </si>
  <si>
    <t>Tribunal Electoral del Distrito Federal</t>
  </si>
  <si>
    <t>Consejo Quintanarroense de Ciencia y Tecnología</t>
  </si>
  <si>
    <t>Centro Nacional de Metrologia. Querétaro</t>
  </si>
  <si>
    <t>Inst. Viv Des. Urbano y Asent. Humanos Edo Hidalgo</t>
  </si>
  <si>
    <t>Inst. de Capacitación para el Trabajo en Chihuahua</t>
  </si>
  <si>
    <t>Sist. de Agua Potable Alcanta. y Saneam. Loreto</t>
  </si>
  <si>
    <t>Inst. de Investigaciones "Dr Jose María Luis Mora"</t>
  </si>
  <si>
    <t>Poder Judicial del Estado de Hidalgo</t>
  </si>
  <si>
    <t>Secretaría de la Defensa Nacional</t>
  </si>
  <si>
    <t>Organismo Promotor de Medios Audiovisuales</t>
  </si>
  <si>
    <t>Instituto Nacional de Geriatría</t>
  </si>
  <si>
    <t>Comisión Nal. de Seguridad Nuclear y Salvaguardias</t>
  </si>
  <si>
    <t>H. Ayuntamiento del Municipio de Mazatlán, Sinaloa</t>
  </si>
  <si>
    <t>Universidad Tecnológica de Nogales, Sonora</t>
  </si>
  <si>
    <t>Junta de Asistencia Privada</t>
  </si>
  <si>
    <t>Productora Nacional de Biológicos Veterinarios</t>
  </si>
  <si>
    <t>Junta Local de Caminos de Querétaro</t>
  </si>
  <si>
    <t>Instituto Mexicano del Transporte. Querétaro</t>
  </si>
  <si>
    <t>Inst. Tecno. Superior de Costa Chica (Ometepec, Gro.)</t>
  </si>
  <si>
    <t>Universidad Tecnológica de la Costa Grande de Gro.</t>
  </si>
  <si>
    <t>Comisión de Derechos Humanos del Estado de Hidalgo</t>
  </si>
  <si>
    <t>Inst. Potosino de Investigación Científica y Tec.</t>
  </si>
  <si>
    <t>Universidad Tecnológica de la Riviera Maya</t>
  </si>
  <si>
    <t>Agencia Espacial Mexicana</t>
  </si>
  <si>
    <t>Comisión Nacional de Hidrocarburos</t>
  </si>
  <si>
    <t>La Avispa, Museo Interactivo (Estado de Guerrero)</t>
  </si>
  <si>
    <t>H. Ayuntamiento Const.del Mpio.de Choix,Sinaloa</t>
  </si>
  <si>
    <t>Instituto Estatal Electoral de Durango (I.E.E.D.)</t>
  </si>
  <si>
    <t>Sist. Oper. de los S.A.P.A. de San Martin Texmelucan</t>
  </si>
  <si>
    <t>Inst Acceso a la Inf Gubernamental del Edo Hidalgo</t>
  </si>
  <si>
    <t>Gobierno de la Ciudad de México</t>
  </si>
  <si>
    <t>Sist. para el Desarrollo Integral de la Fam. Ciudad de México</t>
  </si>
  <si>
    <t>Caja de Prev. de la Policía preventiva Ciudad de México</t>
  </si>
  <si>
    <t>Consejo de la Judicatura de la Ciudad de México</t>
  </si>
  <si>
    <t>Tribunal de lo Contencioso Administrativo de la Ciudad de México</t>
  </si>
  <si>
    <t>Junta Local de Conciliación y Arbitraje de la Ciudad de México</t>
  </si>
  <si>
    <t>Instituto de las Mujeres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</si>
</sst>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&quot;$&quot;#,##0.00"/>
    <numFmt numFmtId="169" formatCode="&quot;$&quot;#,##0.0"/>
    <numFmt numFmtId="170" formatCode="0.0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1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7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68" fontId="5" fillId="0" borderId="0" xfId="2" applyNumberFormat="1" applyFont="1" applyBorder="1" applyProtection="1"/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 applyAlignment="1" applyProtection="1"/>
    <xf numFmtId="0" fontId="5" fillId="0" borderId="2" xfId="4" applyFont="1" applyBorder="1" applyAlignment="1">
      <alignment vertical="center"/>
    </xf>
    <xf numFmtId="169" fontId="5" fillId="0" borderId="0" xfId="2" applyNumberFormat="1" applyFont="1" applyBorder="1" applyProtection="1"/>
    <xf numFmtId="169" fontId="4" fillId="0" borderId="0" xfId="2" applyNumberFormat="1" applyFont="1" applyBorder="1" applyProtection="1"/>
    <xf numFmtId="170" fontId="5" fillId="0" borderId="0" xfId="1" applyNumberFormat="1" applyFont="1" applyBorder="1" applyProtection="1"/>
    <xf numFmtId="170" fontId="5" fillId="0" borderId="2" xfId="1" applyNumberFormat="1" applyFont="1" applyBorder="1" applyProtection="1"/>
    <xf numFmtId="169" fontId="5" fillId="0" borderId="0" xfId="0" applyNumberFormat="1" applyFont="1" applyProtection="1"/>
    <xf numFmtId="169" fontId="10" fillId="0" borderId="0" xfId="0" applyNumberFormat="1" applyFont="1" applyProtection="1"/>
    <xf numFmtId="169" fontId="10" fillId="0" borderId="2" xfId="0" applyNumberFormat="1" applyFont="1" applyBorder="1" applyProtection="1"/>
    <xf numFmtId="169" fontId="5" fillId="0" borderId="0" xfId="0" applyNumberFormat="1" applyFont="1" applyBorder="1"/>
    <xf numFmtId="169" fontId="5" fillId="0" borderId="2" xfId="0" applyNumberFormat="1" applyFont="1" applyBorder="1"/>
    <xf numFmtId="3" fontId="5" fillId="0" borderId="0" xfId="0" applyNumberFormat="1" applyFont="1" applyProtection="1"/>
    <xf numFmtId="3" fontId="10" fillId="0" borderId="0" xfId="0" applyNumberFormat="1" applyFont="1" applyProtection="1"/>
    <xf numFmtId="3" fontId="5" fillId="0" borderId="2" xfId="0" applyNumberFormat="1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5">
    <cellStyle name="Millares" xfId="1" builtinId="3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933450</xdr:colOff>
      <xdr:row>0</xdr:row>
      <xdr:rowOff>0</xdr:rowOff>
    </xdr:from>
    <xdr:to>
      <xdr:col>5</xdr:col>
      <xdr:colOff>1557618</xdr:colOff>
      <xdr:row>4</xdr:row>
      <xdr:rowOff>161925</xdr:rowOff>
    </xdr:to>
    <xdr:pic>
      <xdr:nvPicPr>
        <xdr:cNvPr id="119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886950" y="0"/>
          <a:ext cx="22098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2628900</xdr:colOff>
      <xdr:row>5</xdr:row>
      <xdr:rowOff>9525</xdr:rowOff>
    </xdr:to>
    <xdr:pic>
      <xdr:nvPicPr>
        <xdr:cNvPr id="119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289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68"/>
  <sheetViews>
    <sheetView showGridLines="0" showZeros="0" tabSelected="1" zoomScale="85" zoomScaleNormal="85" zoomScaleSheetLayoutView="80" workbookViewId="0">
      <selection activeCell="I60" sqref="I60"/>
    </sheetView>
  </sheetViews>
  <sheetFormatPr baseColWidth="10" defaultColWidth="5.625" defaultRowHeight="12" x14ac:dyDescent="0.15"/>
  <cols>
    <col min="1" max="1" width="55.625" style="14" customWidth="1"/>
    <col min="2" max="6" width="20.75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 x14ac:dyDescent="0.15">
      <c r="A1" s="10"/>
      <c r="B1"/>
      <c r="C1"/>
      <c r="D1"/>
      <c r="E1"/>
      <c r="F1"/>
      <c r="G1"/>
    </row>
    <row r="2" spans="1:8" ht="15.75" customHeight="1" x14ac:dyDescent="0.15">
      <c r="A2" s="10"/>
      <c r="B2"/>
      <c r="C2"/>
      <c r="D2"/>
      <c r="E2"/>
      <c r="F2"/>
      <c r="G2"/>
    </row>
    <row r="3" spans="1:8" ht="15.75" customHeight="1" x14ac:dyDescent="0.15">
      <c r="A3" s="10"/>
      <c r="B3"/>
      <c r="C3"/>
      <c r="D3"/>
      <c r="E3"/>
      <c r="F3"/>
      <c r="G3"/>
    </row>
    <row r="4" spans="1:8" ht="15.75" customHeight="1" x14ac:dyDescent="0.15">
      <c r="A4" s="10"/>
      <c r="B4"/>
      <c r="C4"/>
      <c r="D4"/>
      <c r="E4"/>
      <c r="F4"/>
      <c r="G4"/>
    </row>
    <row r="5" spans="1:8" ht="15.75" customHeight="1" x14ac:dyDescent="0.15">
      <c r="A5" s="10"/>
      <c r="B5"/>
      <c r="C5"/>
      <c r="D5"/>
      <c r="E5"/>
      <c r="F5"/>
      <c r="G5"/>
    </row>
    <row r="6" spans="1:8" ht="17.25" customHeight="1" x14ac:dyDescent="0.25">
      <c r="A6" s="44" t="s">
        <v>8</v>
      </c>
      <c r="B6" s="44"/>
      <c r="C6" s="44"/>
      <c r="D6" s="44"/>
      <c r="E6" s="44"/>
      <c r="F6" s="44"/>
      <c r="G6" s="44"/>
    </row>
    <row r="7" spans="1:8" ht="13.5" customHeight="1" x14ac:dyDescent="0.2">
      <c r="A7" s="11" t="s">
        <v>0</v>
      </c>
      <c r="B7" s="3"/>
      <c r="C7" s="3"/>
      <c r="D7" s="3"/>
      <c r="E7" s="3"/>
      <c r="F7" s="3"/>
      <c r="G7" s="3"/>
    </row>
    <row r="8" spans="1:8" ht="38.25" customHeight="1" x14ac:dyDescent="0.3">
      <c r="A8" s="42" t="s">
        <v>7</v>
      </c>
      <c r="B8" s="43"/>
      <c r="C8" s="43"/>
      <c r="D8" s="43"/>
      <c r="E8" s="43"/>
      <c r="F8" s="43"/>
      <c r="G8" s="43"/>
    </row>
    <row r="9" spans="1:8" ht="13.5" customHeight="1" x14ac:dyDescent="0.2">
      <c r="A9" s="12"/>
      <c r="B9" s="3"/>
      <c r="C9" s="3"/>
      <c r="D9" s="3"/>
      <c r="E9" s="3"/>
      <c r="F9" s="3"/>
      <c r="G9" s="3"/>
    </row>
    <row r="10" spans="1:8" s="5" customFormat="1" ht="47.25" customHeight="1" x14ac:dyDescent="0.2">
      <c r="A10" s="23" t="s">
        <v>1</v>
      </c>
      <c r="B10" s="24" t="s">
        <v>4</v>
      </c>
      <c r="C10" s="24" t="s">
        <v>5</v>
      </c>
      <c r="D10" s="23" t="s">
        <v>3</v>
      </c>
      <c r="E10" s="23" t="s">
        <v>6</v>
      </c>
      <c r="F10" s="23" t="s">
        <v>3</v>
      </c>
      <c r="G10" s="4"/>
    </row>
    <row r="11" spans="1:8" s="16" customFormat="1" ht="15" customHeight="1" x14ac:dyDescent="0.25">
      <c r="A11" s="13"/>
      <c r="B11" s="15"/>
      <c r="C11" s="15"/>
      <c r="D11" s="15"/>
      <c r="E11" s="15"/>
      <c r="F11" s="15"/>
      <c r="G11" s="15"/>
    </row>
    <row r="12" spans="1:8" s="19" customFormat="1" ht="15" customHeight="1" x14ac:dyDescent="0.25">
      <c r="A12" s="21" t="s">
        <v>2</v>
      </c>
      <c r="B12" s="6">
        <f>SUM(B14:B268)</f>
        <v>246591</v>
      </c>
      <c r="C12" s="31">
        <f>SUM(C14:C268)</f>
        <v>17538564.330569979</v>
      </c>
      <c r="D12" s="7">
        <f>SUM(D14:D268)</f>
        <v>100.00000000000016</v>
      </c>
      <c r="E12" s="31">
        <f>SUM(E14:E268)</f>
        <v>17360863.326320004</v>
      </c>
      <c r="F12" s="7">
        <f>SUM(F14:F268)</f>
        <v>100</v>
      </c>
      <c r="G12" s="17"/>
      <c r="H12" s="18"/>
    </row>
    <row r="13" spans="1:8" s="16" customFormat="1" ht="15" customHeight="1" x14ac:dyDescent="0.25">
      <c r="A13" s="22"/>
      <c r="B13" s="8"/>
      <c r="C13" s="25"/>
      <c r="D13" s="9"/>
      <c r="E13" s="25"/>
      <c r="F13" s="9"/>
      <c r="G13" s="15"/>
      <c r="H13" s="20"/>
    </row>
    <row r="14" spans="1:8" s="16" customFormat="1" ht="13.5" customHeight="1" x14ac:dyDescent="0.25">
      <c r="A14" s="26" t="s">
        <v>9</v>
      </c>
      <c r="B14" s="39">
        <v>78693</v>
      </c>
      <c r="C14" s="34">
        <v>5730260.7802499998</v>
      </c>
      <c r="D14" s="32">
        <f t="shared" ref="D14:D77" si="0">C14*100/$C$12</f>
        <v>32.672348045398849</v>
      </c>
      <c r="E14" s="30">
        <v>5671959.8898799997</v>
      </c>
      <c r="F14" s="32">
        <f t="shared" ref="F14:F77" si="1">E14*100/$E$12</f>
        <v>32.670955258780261</v>
      </c>
      <c r="G14" s="15"/>
      <c r="H14" s="20"/>
    </row>
    <row r="15" spans="1:8" s="16" customFormat="1" ht="13.5" customHeight="1" x14ac:dyDescent="0.25">
      <c r="A15" s="26" t="s">
        <v>10</v>
      </c>
      <c r="B15" s="39">
        <v>52544</v>
      </c>
      <c r="C15" s="34">
        <v>4973487.7209799998</v>
      </c>
      <c r="D15" s="32">
        <f t="shared" si="0"/>
        <v>28.357439225006214</v>
      </c>
      <c r="E15" s="30">
        <v>4923478.991679999</v>
      </c>
      <c r="F15" s="32">
        <f t="shared" si="1"/>
        <v>28.359643752368811</v>
      </c>
      <c r="G15" s="15"/>
      <c r="H15" s="20"/>
    </row>
    <row r="16" spans="1:8" s="16" customFormat="1" ht="13.5" customHeight="1" x14ac:dyDescent="0.25">
      <c r="A16" s="26" t="s">
        <v>11</v>
      </c>
      <c r="B16" s="39">
        <v>26994</v>
      </c>
      <c r="C16" s="34">
        <v>1500467.2855699998</v>
      </c>
      <c r="D16" s="32">
        <f t="shared" si="0"/>
        <v>8.5552457845974477</v>
      </c>
      <c r="E16" s="30">
        <v>1485174.28835</v>
      </c>
      <c r="F16" s="32">
        <f t="shared" si="1"/>
        <v>8.5547259974012686</v>
      </c>
      <c r="G16" s="15"/>
      <c r="H16" s="20"/>
    </row>
    <row r="17" spans="1:8" s="16" customFormat="1" ht="13.5" customHeight="1" x14ac:dyDescent="0.25">
      <c r="A17" s="26" t="s">
        <v>12</v>
      </c>
      <c r="B17" s="39">
        <v>14007</v>
      </c>
      <c r="C17" s="34">
        <v>843155.30795000005</v>
      </c>
      <c r="D17" s="32">
        <f t="shared" si="0"/>
        <v>4.8074362989926591</v>
      </c>
      <c r="E17" s="30">
        <v>834636.23974999995</v>
      </c>
      <c r="F17" s="32">
        <f t="shared" si="1"/>
        <v>4.8075733565890495</v>
      </c>
      <c r="G17" s="15"/>
      <c r="H17" s="20"/>
    </row>
    <row r="18" spans="1:8" s="16" customFormat="1" ht="13.5" customHeight="1" x14ac:dyDescent="0.25">
      <c r="A18" s="26" t="s">
        <v>13</v>
      </c>
      <c r="B18" s="39">
        <v>12788</v>
      </c>
      <c r="C18" s="34">
        <v>914973.91042999993</v>
      </c>
      <c r="D18" s="32">
        <f t="shared" si="0"/>
        <v>5.2169259306771583</v>
      </c>
      <c r="E18" s="30">
        <v>905702.73665000009</v>
      </c>
      <c r="F18" s="32">
        <f t="shared" si="1"/>
        <v>5.2169222211254089</v>
      </c>
      <c r="G18" s="15"/>
      <c r="H18" s="20"/>
    </row>
    <row r="19" spans="1:8" s="16" customFormat="1" ht="13.5" customHeight="1" x14ac:dyDescent="0.25">
      <c r="A19" s="26" t="s">
        <v>257</v>
      </c>
      <c r="B19" s="39">
        <v>7243</v>
      </c>
      <c r="C19" s="34">
        <v>364154.77507999999</v>
      </c>
      <c r="D19" s="32">
        <f t="shared" si="0"/>
        <v>2.0763089168323363</v>
      </c>
      <c r="E19" s="30">
        <v>360443.56679999997</v>
      </c>
      <c r="F19" s="32">
        <f t="shared" si="1"/>
        <v>2.0761845769129934</v>
      </c>
      <c r="G19" s="15"/>
      <c r="H19" s="20"/>
    </row>
    <row r="20" spans="1:8" s="16" customFormat="1" ht="13.5" customHeight="1" x14ac:dyDescent="0.25">
      <c r="A20" s="26" t="s">
        <v>14</v>
      </c>
      <c r="B20" s="39">
        <v>5595</v>
      </c>
      <c r="C20" s="34">
        <v>439626.95568000007</v>
      </c>
      <c r="D20" s="32">
        <f t="shared" si="0"/>
        <v>2.5066302314934847</v>
      </c>
      <c r="E20" s="30">
        <v>435184.48514</v>
      </c>
      <c r="F20" s="32">
        <f t="shared" si="1"/>
        <v>2.5066984110187476</v>
      </c>
      <c r="G20" s="15"/>
      <c r="H20" s="20"/>
    </row>
    <row r="21" spans="1:8" s="16" customFormat="1" ht="13.5" customHeight="1" x14ac:dyDescent="0.25">
      <c r="A21" s="26" t="s">
        <v>15</v>
      </c>
      <c r="B21" s="39">
        <v>3918</v>
      </c>
      <c r="C21" s="34">
        <v>400032.31079999998</v>
      </c>
      <c r="D21" s="32">
        <f t="shared" si="0"/>
        <v>2.2808726145431284</v>
      </c>
      <c r="E21" s="30">
        <v>396016.67720999999</v>
      </c>
      <c r="F21" s="32">
        <f t="shared" si="1"/>
        <v>2.2810886173478333</v>
      </c>
      <c r="G21" s="15"/>
      <c r="H21" s="20"/>
    </row>
    <row r="22" spans="1:8" s="16" customFormat="1" ht="13.5" customHeight="1" x14ac:dyDescent="0.25">
      <c r="A22" s="26" t="s">
        <v>16</v>
      </c>
      <c r="B22" s="39">
        <v>3268</v>
      </c>
      <c r="C22" s="34">
        <v>128555.82688000001</v>
      </c>
      <c r="D22" s="32">
        <f t="shared" si="0"/>
        <v>0.732989453737244</v>
      </c>
      <c r="E22" s="30">
        <v>127243.04668000001</v>
      </c>
      <c r="F22" s="32">
        <f t="shared" si="1"/>
        <v>0.73293040955568556</v>
      </c>
      <c r="G22" s="15"/>
      <c r="H22" s="20"/>
    </row>
    <row r="23" spans="1:8" s="16" customFormat="1" ht="13.5" customHeight="1" x14ac:dyDescent="0.25">
      <c r="A23" s="26" t="s">
        <v>17</v>
      </c>
      <c r="B23" s="39">
        <v>2113</v>
      </c>
      <c r="C23" s="34">
        <v>112545.33470000001</v>
      </c>
      <c r="D23" s="32">
        <f t="shared" si="0"/>
        <v>0.64170209475944284</v>
      </c>
      <c r="E23" s="30">
        <v>111407.87849</v>
      </c>
      <c r="F23" s="32">
        <f t="shared" si="1"/>
        <v>0.64171853896862174</v>
      </c>
      <c r="G23" s="15"/>
      <c r="H23" s="20"/>
    </row>
    <row r="24" spans="1:8" s="16" customFormat="1" ht="13.5" customHeight="1" x14ac:dyDescent="0.25">
      <c r="A24" s="26" t="s">
        <v>18</v>
      </c>
      <c r="B24" s="39">
        <v>1988</v>
      </c>
      <c r="C24" s="34">
        <v>94302.25463000001</v>
      </c>
      <c r="D24" s="32">
        <f t="shared" si="0"/>
        <v>0.53768514259533651</v>
      </c>
      <c r="E24" s="30">
        <v>93345.430170000007</v>
      </c>
      <c r="F24" s="32">
        <f t="shared" si="1"/>
        <v>0.53767735172756825</v>
      </c>
      <c r="G24" s="15"/>
      <c r="H24" s="20"/>
    </row>
    <row r="25" spans="1:8" s="16" customFormat="1" ht="13.5" customHeight="1" x14ac:dyDescent="0.25">
      <c r="A25" s="26" t="s">
        <v>19</v>
      </c>
      <c r="B25" s="39">
        <v>1881</v>
      </c>
      <c r="C25" s="35">
        <v>131124.12609999999</v>
      </c>
      <c r="D25" s="32">
        <f t="shared" si="0"/>
        <v>0.74763317925315409</v>
      </c>
      <c r="E25" s="30">
        <v>129780.46529000001</v>
      </c>
      <c r="F25" s="32">
        <f t="shared" si="1"/>
        <v>0.74754614935102814</v>
      </c>
      <c r="G25" s="15"/>
      <c r="H25" s="20"/>
    </row>
    <row r="26" spans="1:8" s="16" customFormat="1" ht="13.5" customHeight="1" x14ac:dyDescent="0.25">
      <c r="A26" s="26" t="s">
        <v>20</v>
      </c>
      <c r="B26" s="39">
        <v>1769</v>
      </c>
      <c r="C26" s="35">
        <v>75229.688730000009</v>
      </c>
      <c r="D26" s="32">
        <f t="shared" si="0"/>
        <v>0.42893869368129262</v>
      </c>
      <c r="E26" s="30">
        <v>74465.489430000016</v>
      </c>
      <c r="F26" s="32">
        <f t="shared" si="1"/>
        <v>0.42892734094108287</v>
      </c>
      <c r="G26" s="15"/>
      <c r="H26" s="20"/>
    </row>
    <row r="27" spans="1:8" s="16" customFormat="1" ht="13.5" customHeight="1" x14ac:dyDescent="0.25">
      <c r="A27" s="26" t="s">
        <v>21</v>
      </c>
      <c r="B27" s="39">
        <v>1724</v>
      </c>
      <c r="C27" s="35">
        <v>77097.08189999999</v>
      </c>
      <c r="D27" s="32">
        <f t="shared" si="0"/>
        <v>0.43958604847500904</v>
      </c>
      <c r="E27" s="30">
        <v>76314.557209999999</v>
      </c>
      <c r="F27" s="32">
        <f t="shared" si="1"/>
        <v>0.4395781233661521</v>
      </c>
      <c r="G27" s="15"/>
      <c r="H27" s="20"/>
    </row>
    <row r="28" spans="1:8" s="16" customFormat="1" ht="13.5" customHeight="1" x14ac:dyDescent="0.25">
      <c r="A28" s="26" t="s">
        <v>22</v>
      </c>
      <c r="B28" s="39">
        <v>1532</v>
      </c>
      <c r="C28" s="34">
        <v>66095.735020000007</v>
      </c>
      <c r="D28" s="32">
        <f t="shared" si="0"/>
        <v>0.37685943828819646</v>
      </c>
      <c r="E28" s="30">
        <v>65421.474600000001</v>
      </c>
      <c r="F28" s="32">
        <f t="shared" si="1"/>
        <v>0.37683307200983213</v>
      </c>
      <c r="G28" s="15"/>
      <c r="H28" s="20"/>
    </row>
    <row r="29" spans="1:8" s="16" customFormat="1" ht="13.5" customHeight="1" x14ac:dyDescent="0.25">
      <c r="A29" s="26" t="s">
        <v>23</v>
      </c>
      <c r="B29" s="39">
        <v>1497</v>
      </c>
      <c r="C29" s="35">
        <v>57052.198040000003</v>
      </c>
      <c r="D29" s="32">
        <f t="shared" si="0"/>
        <v>0.32529571386043937</v>
      </c>
      <c r="E29" s="30">
        <v>56470.202010000008</v>
      </c>
      <c r="F29" s="32">
        <f t="shared" si="1"/>
        <v>0.32527300600534159</v>
      </c>
      <c r="G29" s="15"/>
      <c r="H29" s="20"/>
    </row>
    <row r="30" spans="1:8" s="16" customFormat="1" ht="13.5" customHeight="1" x14ac:dyDescent="0.25">
      <c r="A30" s="26" t="s">
        <v>24</v>
      </c>
      <c r="B30" s="39">
        <v>1193</v>
      </c>
      <c r="C30" s="34">
        <v>59187.143299999996</v>
      </c>
      <c r="D30" s="32">
        <f t="shared" si="0"/>
        <v>0.33746857601585967</v>
      </c>
      <c r="E30" s="30">
        <v>58586.554130000004</v>
      </c>
      <c r="F30" s="32">
        <f t="shared" si="1"/>
        <v>0.33746336820231537</v>
      </c>
      <c r="G30" s="15"/>
      <c r="H30" s="20"/>
    </row>
    <row r="31" spans="1:8" s="16" customFormat="1" ht="13.5" customHeight="1" x14ac:dyDescent="0.25">
      <c r="A31" s="26" t="s">
        <v>25</v>
      </c>
      <c r="B31" s="39">
        <v>1167</v>
      </c>
      <c r="C31" s="34">
        <v>90631.044829999999</v>
      </c>
      <c r="D31" s="32">
        <f t="shared" si="0"/>
        <v>0.51675292869912237</v>
      </c>
      <c r="E31" s="30">
        <v>89722.641430000003</v>
      </c>
      <c r="F31" s="32">
        <f t="shared" si="1"/>
        <v>0.51680979075490818</v>
      </c>
      <c r="G31" s="15"/>
      <c r="H31" s="20"/>
    </row>
    <row r="32" spans="1:8" s="16" customFormat="1" ht="13.5" customHeight="1" x14ac:dyDescent="0.25">
      <c r="A32" s="26" t="s">
        <v>26</v>
      </c>
      <c r="B32" s="39">
        <v>1120</v>
      </c>
      <c r="C32" s="35">
        <v>48902.558640000003</v>
      </c>
      <c r="D32" s="32">
        <f t="shared" si="0"/>
        <v>0.2788287440082089</v>
      </c>
      <c r="E32" s="30">
        <v>48406.171830000007</v>
      </c>
      <c r="F32" s="32">
        <f t="shared" si="1"/>
        <v>0.27882352922284481</v>
      </c>
      <c r="G32" s="15"/>
      <c r="H32" s="20"/>
    </row>
    <row r="33" spans="1:8" s="16" customFormat="1" ht="13.5" customHeight="1" x14ac:dyDescent="0.25">
      <c r="A33" s="26" t="s">
        <v>27</v>
      </c>
      <c r="B33" s="39">
        <v>1074</v>
      </c>
      <c r="C33" s="35">
        <v>53302.817330000005</v>
      </c>
      <c r="D33" s="32">
        <f t="shared" si="0"/>
        <v>0.30391779124755613</v>
      </c>
      <c r="E33" s="30">
        <v>52712.040770000007</v>
      </c>
      <c r="F33" s="32">
        <f t="shared" si="1"/>
        <v>0.30362568830367848</v>
      </c>
      <c r="G33" s="15"/>
      <c r="H33" s="20"/>
    </row>
    <row r="34" spans="1:8" s="16" customFormat="1" ht="13.5" customHeight="1" x14ac:dyDescent="0.25">
      <c r="A34" s="26" t="s">
        <v>28</v>
      </c>
      <c r="B34" s="39">
        <v>898</v>
      </c>
      <c r="C34" s="35">
        <v>33788.049460000002</v>
      </c>
      <c r="D34" s="32">
        <f t="shared" si="0"/>
        <v>0.19265003008887635</v>
      </c>
      <c r="E34" s="30">
        <v>33423.545010000002</v>
      </c>
      <c r="F34" s="32">
        <f t="shared" si="1"/>
        <v>0.19252236701459488</v>
      </c>
      <c r="G34" s="15"/>
      <c r="H34" s="20"/>
    </row>
    <row r="35" spans="1:8" s="16" customFormat="1" ht="13.5" customHeight="1" x14ac:dyDescent="0.25">
      <c r="A35" s="26" t="s">
        <v>29</v>
      </c>
      <c r="B35" s="39">
        <v>876</v>
      </c>
      <c r="C35" s="35">
        <v>40002.719239999991</v>
      </c>
      <c r="D35" s="32">
        <f t="shared" si="0"/>
        <v>0.22808434308545231</v>
      </c>
      <c r="E35" s="30">
        <v>39590.630929999999</v>
      </c>
      <c r="F35" s="32">
        <f t="shared" si="1"/>
        <v>0.22804528891128628</v>
      </c>
      <c r="G35" s="15"/>
      <c r="H35" s="20"/>
    </row>
    <row r="36" spans="1:8" s="16" customFormat="1" ht="13.5" customHeight="1" x14ac:dyDescent="0.25">
      <c r="A36" s="26" t="s">
        <v>30</v>
      </c>
      <c r="B36" s="39">
        <v>815</v>
      </c>
      <c r="C36" s="34">
        <v>33334.876109999997</v>
      </c>
      <c r="D36" s="32">
        <f t="shared" si="0"/>
        <v>0.19006616209684171</v>
      </c>
      <c r="E36" s="30">
        <v>32993.147320000004</v>
      </c>
      <c r="F36" s="32">
        <f t="shared" si="1"/>
        <v>0.19004324093710601</v>
      </c>
      <c r="G36" s="15"/>
      <c r="H36" s="20"/>
    </row>
    <row r="37" spans="1:8" s="16" customFormat="1" ht="13.5" customHeight="1" x14ac:dyDescent="0.25">
      <c r="A37" s="26" t="s">
        <v>31</v>
      </c>
      <c r="B37" s="39">
        <v>776</v>
      </c>
      <c r="C37" s="34">
        <v>32476.191390000004</v>
      </c>
      <c r="D37" s="32">
        <f t="shared" si="0"/>
        <v>0.185170181423536</v>
      </c>
      <c r="E37" s="30">
        <v>32145.607880000003</v>
      </c>
      <c r="F37" s="32">
        <f t="shared" si="1"/>
        <v>0.18516134408630203</v>
      </c>
      <c r="G37" s="15"/>
      <c r="H37" s="20"/>
    </row>
    <row r="38" spans="1:8" s="16" customFormat="1" ht="13.5" customHeight="1" x14ac:dyDescent="0.25">
      <c r="A38" s="26" t="s">
        <v>32</v>
      </c>
      <c r="B38" s="39">
        <v>768</v>
      </c>
      <c r="C38" s="34">
        <v>50473.582219999989</v>
      </c>
      <c r="D38" s="32">
        <f t="shared" si="0"/>
        <v>0.28778628209621349</v>
      </c>
      <c r="E38" s="30">
        <v>49968.121249999997</v>
      </c>
      <c r="F38" s="32">
        <f t="shared" si="1"/>
        <v>0.28782048629025053</v>
      </c>
      <c r="G38" s="15"/>
      <c r="H38" s="20"/>
    </row>
    <row r="39" spans="1:8" s="16" customFormat="1" ht="13.5" customHeight="1" x14ac:dyDescent="0.25">
      <c r="A39" s="26" t="s">
        <v>33</v>
      </c>
      <c r="B39" s="39">
        <v>663</v>
      </c>
      <c r="C39" s="34">
        <v>48318.896660000006</v>
      </c>
      <c r="D39" s="32">
        <f t="shared" si="0"/>
        <v>0.27550086625835984</v>
      </c>
      <c r="E39" s="30">
        <v>47832.516100000008</v>
      </c>
      <c r="F39" s="32">
        <f t="shared" si="1"/>
        <v>0.27551922505768101</v>
      </c>
      <c r="G39" s="15"/>
      <c r="H39" s="20"/>
    </row>
    <row r="40" spans="1:8" s="16" customFormat="1" ht="13.5" customHeight="1" x14ac:dyDescent="0.25">
      <c r="A40" s="26" t="s">
        <v>34</v>
      </c>
      <c r="B40" s="39">
        <v>639</v>
      </c>
      <c r="C40" s="34">
        <v>26832.158589999999</v>
      </c>
      <c r="D40" s="32">
        <f t="shared" si="0"/>
        <v>0.15298948126119505</v>
      </c>
      <c r="E40" s="30">
        <v>26558.910959999997</v>
      </c>
      <c r="F40" s="32">
        <f t="shared" si="1"/>
        <v>0.15298151054351808</v>
      </c>
    </row>
    <row r="41" spans="1:8" s="16" customFormat="1" ht="13.5" customHeight="1" x14ac:dyDescent="0.25">
      <c r="A41" s="26" t="s">
        <v>35</v>
      </c>
      <c r="B41" s="39">
        <v>612</v>
      </c>
      <c r="C41" s="34">
        <v>30301.313559999999</v>
      </c>
      <c r="D41" s="32">
        <f t="shared" si="0"/>
        <v>0.17276963489642283</v>
      </c>
      <c r="E41" s="30">
        <v>29992.395079999995</v>
      </c>
      <c r="F41" s="32">
        <f t="shared" si="1"/>
        <v>0.17275866134220358</v>
      </c>
    </row>
    <row r="42" spans="1:8" s="16" customFormat="1" ht="13.5" customHeight="1" x14ac:dyDescent="0.25">
      <c r="A42" s="26" t="s">
        <v>36</v>
      </c>
      <c r="B42" s="39">
        <v>522</v>
      </c>
      <c r="C42" s="34">
        <v>41694.876839999997</v>
      </c>
      <c r="D42" s="32">
        <f t="shared" si="0"/>
        <v>0.23773255355528278</v>
      </c>
      <c r="E42" s="30">
        <v>41275.759889999994</v>
      </c>
      <c r="F42" s="32">
        <f t="shared" si="1"/>
        <v>0.23775177025570912</v>
      </c>
    </row>
    <row r="43" spans="1:8" ht="13.5" customHeight="1" x14ac:dyDescent="0.25">
      <c r="A43" s="26" t="s">
        <v>37</v>
      </c>
      <c r="B43" s="39">
        <v>506</v>
      </c>
      <c r="C43" s="34">
        <v>29320.81568</v>
      </c>
      <c r="D43" s="32">
        <f t="shared" si="0"/>
        <v>0.16717910957451279</v>
      </c>
      <c r="E43" s="30">
        <v>29025.4316</v>
      </c>
      <c r="F43" s="32">
        <f t="shared" si="1"/>
        <v>0.16718887220312301</v>
      </c>
      <c r="G43" s="1"/>
    </row>
    <row r="44" spans="1:8" ht="13.5" customHeight="1" x14ac:dyDescent="0.25">
      <c r="A44" s="26" t="s">
        <v>38</v>
      </c>
      <c r="B44" s="39">
        <v>461</v>
      </c>
      <c r="C44" s="35">
        <v>24917.231520000005</v>
      </c>
      <c r="D44" s="32">
        <f t="shared" si="0"/>
        <v>0.1420711014331367</v>
      </c>
      <c r="E44" s="30">
        <v>24666.787450000003</v>
      </c>
      <c r="F44" s="32">
        <f t="shared" si="1"/>
        <v>0.14208272357402771</v>
      </c>
      <c r="G44" s="1"/>
    </row>
    <row r="45" spans="1:8" ht="13.5" customHeight="1" x14ac:dyDescent="0.25">
      <c r="A45" s="26" t="s">
        <v>39</v>
      </c>
      <c r="B45" s="39">
        <v>438</v>
      </c>
      <c r="C45" s="35">
        <v>31241.892679999997</v>
      </c>
      <c r="D45" s="32">
        <f t="shared" si="0"/>
        <v>0.17813255458740665</v>
      </c>
      <c r="E45" s="30">
        <v>30928.710929999994</v>
      </c>
      <c r="F45" s="32">
        <f t="shared" si="1"/>
        <v>0.17815191761293578</v>
      </c>
      <c r="G45" s="1"/>
    </row>
    <row r="46" spans="1:8" ht="13.5" customHeight="1" x14ac:dyDescent="0.25">
      <c r="A46" s="26" t="s">
        <v>40</v>
      </c>
      <c r="B46" s="39">
        <v>432</v>
      </c>
      <c r="C46" s="34">
        <v>18021.41764</v>
      </c>
      <c r="D46" s="32">
        <f t="shared" si="0"/>
        <v>0.10275309483905933</v>
      </c>
      <c r="E46" s="30">
        <v>17840.309649999999</v>
      </c>
      <c r="F46" s="32">
        <f t="shared" si="1"/>
        <v>0.1027616502397846</v>
      </c>
      <c r="G46" s="1"/>
    </row>
    <row r="47" spans="1:8" ht="13.5" customHeight="1" x14ac:dyDescent="0.25">
      <c r="A47" s="26" t="s">
        <v>41</v>
      </c>
      <c r="B47" s="39">
        <v>387</v>
      </c>
      <c r="C47" s="35">
        <v>19204.775580000001</v>
      </c>
      <c r="D47" s="32">
        <f t="shared" si="0"/>
        <v>0.10950027161873102</v>
      </c>
      <c r="E47" s="30">
        <v>19011.66473</v>
      </c>
      <c r="F47" s="32">
        <f t="shared" si="1"/>
        <v>0.10950875179794367</v>
      </c>
      <c r="G47" s="1"/>
    </row>
    <row r="48" spans="1:8" ht="13.5" customHeight="1" x14ac:dyDescent="0.25">
      <c r="A48" s="26" t="s">
        <v>42</v>
      </c>
      <c r="B48" s="39">
        <v>372</v>
      </c>
      <c r="C48" s="34">
        <v>16422.78371</v>
      </c>
      <c r="D48" s="32">
        <f t="shared" si="0"/>
        <v>9.3638130239513645E-2</v>
      </c>
      <c r="E48" s="30">
        <v>16258.555759999999</v>
      </c>
      <c r="F48" s="32">
        <f t="shared" si="1"/>
        <v>9.3650617797049029E-2</v>
      </c>
      <c r="G48" s="1"/>
    </row>
    <row r="49" spans="1:7" ht="13.5" customHeight="1" x14ac:dyDescent="0.25">
      <c r="A49" s="26" t="s">
        <v>43</v>
      </c>
      <c r="B49" s="39">
        <v>325</v>
      </c>
      <c r="C49" s="34">
        <v>28267.809600000001</v>
      </c>
      <c r="D49" s="32">
        <f t="shared" si="0"/>
        <v>0.16117516272827867</v>
      </c>
      <c r="E49" s="30">
        <v>27982.847390000006</v>
      </c>
      <c r="F49" s="32">
        <f t="shared" si="1"/>
        <v>0.16118350144244556</v>
      </c>
      <c r="G49" s="1"/>
    </row>
    <row r="50" spans="1:7" ht="13.5" customHeight="1" x14ac:dyDescent="0.25">
      <c r="A50" s="26" t="s">
        <v>44</v>
      </c>
      <c r="B50" s="39">
        <v>316</v>
      </c>
      <c r="C50" s="34">
        <v>14412.833500000002</v>
      </c>
      <c r="D50" s="32">
        <f t="shared" si="0"/>
        <v>8.2177954981629941E-2</v>
      </c>
      <c r="E50" s="30">
        <v>14267.524429999998</v>
      </c>
      <c r="F50" s="32">
        <f t="shared" si="1"/>
        <v>8.2182113653124972E-2</v>
      </c>
      <c r="G50" s="1"/>
    </row>
    <row r="51" spans="1:7" ht="13.5" customHeight="1" x14ac:dyDescent="0.25">
      <c r="A51" s="26" t="s">
        <v>45</v>
      </c>
      <c r="B51" s="39">
        <v>308</v>
      </c>
      <c r="C51" s="35">
        <v>11627.202610000002</v>
      </c>
      <c r="D51" s="32">
        <f t="shared" si="0"/>
        <v>6.6295064925773972E-2</v>
      </c>
      <c r="E51" s="30">
        <v>11509.87162</v>
      </c>
      <c r="F51" s="32">
        <f t="shared" si="1"/>
        <v>6.6297806760280256E-2</v>
      </c>
      <c r="G51" s="1"/>
    </row>
    <row r="52" spans="1:7" ht="13.5" customHeight="1" x14ac:dyDescent="0.25">
      <c r="A52" s="26" t="s">
        <v>46</v>
      </c>
      <c r="B52" s="39">
        <v>293</v>
      </c>
      <c r="C52" s="34">
        <v>14443.614</v>
      </c>
      <c r="D52" s="32">
        <f t="shared" si="0"/>
        <v>8.2353456803899078E-2</v>
      </c>
      <c r="E52" s="30">
        <v>14298.203540000002</v>
      </c>
      <c r="F52" s="32">
        <f t="shared" si="1"/>
        <v>8.2358827848861393E-2</v>
      </c>
      <c r="G52" s="1"/>
    </row>
    <row r="53" spans="1:7" ht="13.5" customHeight="1" x14ac:dyDescent="0.25">
      <c r="A53" s="26" t="s">
        <v>47</v>
      </c>
      <c r="B53" s="39">
        <v>279</v>
      </c>
      <c r="C53" s="35">
        <v>11825.17655</v>
      </c>
      <c r="D53" s="32">
        <f t="shared" si="0"/>
        <v>6.7423857090677261E-2</v>
      </c>
      <c r="E53" s="30">
        <v>11705.413790000001</v>
      </c>
      <c r="F53" s="32">
        <f t="shared" si="1"/>
        <v>6.7424145735045113E-2</v>
      </c>
      <c r="G53" s="1"/>
    </row>
    <row r="54" spans="1:7" ht="13.5" customHeight="1" x14ac:dyDescent="0.25">
      <c r="A54" s="26" t="s">
        <v>48</v>
      </c>
      <c r="B54" s="39">
        <v>267</v>
      </c>
      <c r="C54" s="34">
        <v>15307.22402</v>
      </c>
      <c r="D54" s="32">
        <f t="shared" si="0"/>
        <v>8.7277520163490691E-2</v>
      </c>
      <c r="E54" s="30">
        <v>15154.151839999999</v>
      </c>
      <c r="F54" s="32">
        <f t="shared" si="1"/>
        <v>8.7289160424559586E-2</v>
      </c>
      <c r="G54" s="1"/>
    </row>
    <row r="55" spans="1:7" ht="13.5" customHeight="1" x14ac:dyDescent="0.25">
      <c r="A55" s="26" t="s">
        <v>49</v>
      </c>
      <c r="B55" s="39">
        <v>261</v>
      </c>
      <c r="C55" s="34">
        <v>11951.371379999999</v>
      </c>
      <c r="D55" s="32">
        <f t="shared" si="0"/>
        <v>6.814338479899737E-2</v>
      </c>
      <c r="E55" s="30">
        <v>11827.98027</v>
      </c>
      <c r="F55" s="32">
        <f t="shared" si="1"/>
        <v>6.8130138736062426E-2</v>
      </c>
      <c r="G55" s="1"/>
    </row>
    <row r="56" spans="1:7" ht="13.5" customHeight="1" x14ac:dyDescent="0.25">
      <c r="A56" s="26" t="s">
        <v>50</v>
      </c>
      <c r="B56" s="39">
        <v>255</v>
      </c>
      <c r="C56" s="34">
        <v>16359.918319999999</v>
      </c>
      <c r="D56" s="32">
        <f t="shared" si="0"/>
        <v>9.3279689327161283E-2</v>
      </c>
      <c r="E56" s="30">
        <v>16196.319239999999</v>
      </c>
      <c r="F56" s="32">
        <f t="shared" si="1"/>
        <v>9.3292130325371009E-2</v>
      </c>
      <c r="G56" s="1"/>
    </row>
    <row r="57" spans="1:7" ht="13.5" customHeight="1" x14ac:dyDescent="0.25">
      <c r="A57" s="26" t="s">
        <v>51</v>
      </c>
      <c r="B57" s="39">
        <v>249</v>
      </c>
      <c r="C57" s="34">
        <v>19472.527969999999</v>
      </c>
      <c r="D57" s="32">
        <f t="shared" si="0"/>
        <v>0.11102692103514479</v>
      </c>
      <c r="E57" s="30">
        <v>19277.200359999999</v>
      </c>
      <c r="F57" s="32">
        <f t="shared" si="1"/>
        <v>0.11103825885648627</v>
      </c>
      <c r="G57" s="1"/>
    </row>
    <row r="58" spans="1:7" ht="13.5" customHeight="1" x14ac:dyDescent="0.25">
      <c r="A58" s="26" t="s">
        <v>52</v>
      </c>
      <c r="B58" s="39">
        <v>243</v>
      </c>
      <c r="C58" s="35">
        <v>15244.915380000002</v>
      </c>
      <c r="D58" s="32">
        <f t="shared" si="0"/>
        <v>8.6922253684287534E-2</v>
      </c>
      <c r="E58" s="30">
        <v>15091.072580000002</v>
      </c>
      <c r="F58" s="32">
        <f t="shared" si="1"/>
        <v>8.6925818701199739E-2</v>
      </c>
      <c r="G58" s="1"/>
    </row>
    <row r="59" spans="1:7" ht="15.75" x14ac:dyDescent="0.25">
      <c r="A59" s="26" t="s">
        <v>53</v>
      </c>
      <c r="B59" s="39">
        <v>243</v>
      </c>
      <c r="C59" s="35">
        <v>14072.3914</v>
      </c>
      <c r="D59" s="32">
        <f t="shared" si="0"/>
        <v>8.0236849121519099E-2</v>
      </c>
      <c r="E59" s="30">
        <v>13930.456479999997</v>
      </c>
      <c r="F59" s="32">
        <f t="shared" si="1"/>
        <v>8.0240574550694582E-2</v>
      </c>
      <c r="G59" s="1"/>
    </row>
    <row r="60" spans="1:7" ht="15.75" x14ac:dyDescent="0.25">
      <c r="A60" s="26" t="s">
        <v>54</v>
      </c>
      <c r="B60" s="39">
        <v>235</v>
      </c>
      <c r="C60" s="35">
        <v>21754.915619999996</v>
      </c>
      <c r="D60" s="32">
        <f t="shared" si="0"/>
        <v>0.12404045855726545</v>
      </c>
      <c r="E60" s="30">
        <v>21537.366420000002</v>
      </c>
      <c r="F60" s="32">
        <f t="shared" si="1"/>
        <v>0.12405700117083575</v>
      </c>
      <c r="G60" s="1"/>
    </row>
    <row r="61" spans="1:7" ht="15.75" x14ac:dyDescent="0.25">
      <c r="A61" s="26" t="s">
        <v>55</v>
      </c>
      <c r="B61" s="39">
        <v>229</v>
      </c>
      <c r="C61" s="34">
        <v>4002.7460000000001</v>
      </c>
      <c r="D61" s="32">
        <f t="shared" si="0"/>
        <v>2.2822540799551958E-2</v>
      </c>
      <c r="E61" s="30">
        <v>3962.7185400000003</v>
      </c>
      <c r="F61" s="32">
        <f t="shared" si="1"/>
        <v>2.2825584566363737E-2</v>
      </c>
      <c r="G61" s="1"/>
    </row>
    <row r="62" spans="1:7" ht="15.75" x14ac:dyDescent="0.25">
      <c r="A62" s="26" t="s">
        <v>56</v>
      </c>
      <c r="B62" s="39">
        <v>225</v>
      </c>
      <c r="C62" s="35">
        <v>17138.574359999999</v>
      </c>
      <c r="D62" s="32">
        <f t="shared" si="0"/>
        <v>9.7719368797634182E-2</v>
      </c>
      <c r="E62" s="30">
        <v>16966.25056</v>
      </c>
      <c r="F62" s="32">
        <f t="shared" si="1"/>
        <v>9.772699802479437E-2</v>
      </c>
      <c r="G62" s="1"/>
    </row>
    <row r="63" spans="1:7" ht="15.75" x14ac:dyDescent="0.25">
      <c r="A63" s="26" t="s">
        <v>57</v>
      </c>
      <c r="B63" s="39">
        <v>224</v>
      </c>
      <c r="C63" s="34">
        <v>10153.010860000002</v>
      </c>
      <c r="D63" s="32">
        <f t="shared" si="0"/>
        <v>5.7889634913293062E-2</v>
      </c>
      <c r="E63" s="30">
        <v>10048.99934</v>
      </c>
      <c r="F63" s="32">
        <f t="shared" si="1"/>
        <v>5.7883062328848447E-2</v>
      </c>
      <c r="G63" s="1"/>
    </row>
    <row r="64" spans="1:7" ht="15.75" x14ac:dyDescent="0.25">
      <c r="A64" s="26" t="s">
        <v>58</v>
      </c>
      <c r="B64" s="39">
        <v>222</v>
      </c>
      <c r="C64" s="35">
        <v>15974.62954</v>
      </c>
      <c r="D64" s="32">
        <f t="shared" si="0"/>
        <v>9.1082880211329389E-2</v>
      </c>
      <c r="E64" s="30">
        <v>15814.350410000001</v>
      </c>
      <c r="F64" s="32">
        <f t="shared" si="1"/>
        <v>9.1091958462829414E-2</v>
      </c>
      <c r="G64" s="1"/>
    </row>
    <row r="65" spans="1:7" ht="15.75" x14ac:dyDescent="0.25">
      <c r="A65" s="26" t="s">
        <v>59</v>
      </c>
      <c r="B65" s="39">
        <v>222</v>
      </c>
      <c r="C65" s="35">
        <v>9296.9946799999998</v>
      </c>
      <c r="D65" s="32">
        <f t="shared" si="0"/>
        <v>5.3008869510460445E-2</v>
      </c>
      <c r="E65" s="30">
        <v>9203.0345899999993</v>
      </c>
      <c r="F65" s="32">
        <f t="shared" si="1"/>
        <v>5.3010235821900072E-2</v>
      </c>
      <c r="G65" s="1"/>
    </row>
    <row r="66" spans="1:7" ht="15.75" x14ac:dyDescent="0.25">
      <c r="A66" s="26" t="s">
        <v>60</v>
      </c>
      <c r="B66" s="39">
        <v>220</v>
      </c>
      <c r="C66" s="35">
        <v>18990.197439999996</v>
      </c>
      <c r="D66" s="32">
        <f t="shared" si="0"/>
        <v>0.10827680693852347</v>
      </c>
      <c r="E66" s="30">
        <v>18795.94514</v>
      </c>
      <c r="F66" s="32">
        <f t="shared" si="1"/>
        <v>0.10826618922518867</v>
      </c>
      <c r="G66" s="1"/>
    </row>
    <row r="67" spans="1:7" ht="15.75" x14ac:dyDescent="0.25">
      <c r="A67" s="26" t="s">
        <v>61</v>
      </c>
      <c r="B67" s="39">
        <v>219</v>
      </c>
      <c r="C67" s="35">
        <v>12029.52454</v>
      </c>
      <c r="D67" s="32">
        <f t="shared" si="0"/>
        <v>6.8588992310119487E-2</v>
      </c>
      <c r="E67" s="30">
        <v>11908.175430000001</v>
      </c>
      <c r="F67" s="32">
        <f t="shared" si="1"/>
        <v>6.8592069450524193E-2</v>
      </c>
      <c r="G67" s="1"/>
    </row>
    <row r="68" spans="1:7" ht="15.75" x14ac:dyDescent="0.25">
      <c r="A68" s="26" t="s">
        <v>62</v>
      </c>
      <c r="B68" s="39">
        <v>213</v>
      </c>
      <c r="C68" s="35">
        <v>12425.640720000001</v>
      </c>
      <c r="D68" s="32">
        <f t="shared" si="0"/>
        <v>7.0847536239565093E-2</v>
      </c>
      <c r="E68" s="30">
        <v>12300.78695</v>
      </c>
      <c r="F68" s="32">
        <f t="shared" si="1"/>
        <v>7.0853544082403699E-2</v>
      </c>
      <c r="G68" s="1"/>
    </row>
    <row r="69" spans="1:7" ht="15.75" x14ac:dyDescent="0.25">
      <c r="A69" s="26" t="s">
        <v>63</v>
      </c>
      <c r="B69" s="39">
        <v>213</v>
      </c>
      <c r="C69" s="35">
        <v>16392.660329999999</v>
      </c>
      <c r="D69" s="32">
        <f t="shared" si="0"/>
        <v>9.3466375132127244E-2</v>
      </c>
      <c r="E69" s="30">
        <v>16227.047100000002</v>
      </c>
      <c r="F69" s="32">
        <f t="shared" si="1"/>
        <v>9.3469125325115171E-2</v>
      </c>
      <c r="G69" s="1"/>
    </row>
    <row r="70" spans="1:7" ht="15.75" x14ac:dyDescent="0.25">
      <c r="A70" s="26" t="s">
        <v>64</v>
      </c>
      <c r="B70" s="39">
        <v>207</v>
      </c>
      <c r="C70" s="34">
        <v>12558.837539999999</v>
      </c>
      <c r="D70" s="32">
        <f t="shared" si="0"/>
        <v>7.1606987341089029E-2</v>
      </c>
      <c r="E70" s="30">
        <v>12432.091649999998</v>
      </c>
      <c r="F70" s="32">
        <f t="shared" si="1"/>
        <v>7.1609869948991975E-2</v>
      </c>
      <c r="G70" s="1"/>
    </row>
    <row r="71" spans="1:7" ht="15.75" x14ac:dyDescent="0.25">
      <c r="A71" s="26" t="s">
        <v>65</v>
      </c>
      <c r="B71" s="39">
        <v>201</v>
      </c>
      <c r="C71" s="35">
        <v>9589.4768299999996</v>
      </c>
      <c r="D71" s="32">
        <f t="shared" si="0"/>
        <v>5.4676521118010774E-2</v>
      </c>
      <c r="E71" s="30">
        <v>9493.5820399999993</v>
      </c>
      <c r="F71" s="32">
        <f t="shared" si="1"/>
        <v>5.4683813019869916E-2</v>
      </c>
      <c r="G71" s="1"/>
    </row>
    <row r="72" spans="1:7" ht="15.75" x14ac:dyDescent="0.25">
      <c r="A72" s="26" t="s">
        <v>66</v>
      </c>
      <c r="B72" s="39">
        <v>199</v>
      </c>
      <c r="C72" s="34">
        <v>8599.4433000000008</v>
      </c>
      <c r="D72" s="32">
        <f t="shared" si="0"/>
        <v>4.9031626180547988E-2</v>
      </c>
      <c r="E72" s="30">
        <v>8513.4487499999996</v>
      </c>
      <c r="F72" s="32">
        <f t="shared" si="1"/>
        <v>4.9038164692496333E-2</v>
      </c>
      <c r="G72" s="1"/>
    </row>
    <row r="73" spans="1:7" ht="15.75" x14ac:dyDescent="0.25">
      <c r="A73" s="26" t="s">
        <v>67</v>
      </c>
      <c r="B73" s="39">
        <v>198</v>
      </c>
      <c r="C73" s="35">
        <v>9293.9651800000011</v>
      </c>
      <c r="D73" s="32">
        <f t="shared" si="0"/>
        <v>5.299159614678655E-2</v>
      </c>
      <c r="E73" s="30">
        <v>9201.0254399999994</v>
      </c>
      <c r="F73" s="32">
        <f t="shared" si="1"/>
        <v>5.2998662952727413E-2</v>
      </c>
    </row>
    <row r="74" spans="1:7" ht="15.75" x14ac:dyDescent="0.25">
      <c r="A74" s="26" t="s">
        <v>68</v>
      </c>
      <c r="B74" s="39">
        <v>193</v>
      </c>
      <c r="C74" s="35">
        <v>12286.553900000003</v>
      </c>
      <c r="D74" s="32">
        <f t="shared" si="0"/>
        <v>7.0054502001537025E-2</v>
      </c>
      <c r="E74" s="30">
        <v>12160.366039999999</v>
      </c>
      <c r="F74" s="32">
        <f t="shared" si="1"/>
        <v>7.0044708096769756E-2</v>
      </c>
    </row>
    <row r="75" spans="1:7" ht="15.75" x14ac:dyDescent="0.25">
      <c r="A75" s="26" t="s">
        <v>69</v>
      </c>
      <c r="B75" s="39">
        <v>187</v>
      </c>
      <c r="C75" s="34">
        <v>8722.9326400000009</v>
      </c>
      <c r="D75" s="32">
        <f t="shared" si="0"/>
        <v>4.9735727939805192E-2</v>
      </c>
      <c r="E75" s="30">
        <v>8635.7033500000016</v>
      </c>
      <c r="F75" s="32">
        <f t="shared" si="1"/>
        <v>4.9742361239073926E-2</v>
      </c>
    </row>
    <row r="76" spans="1:7" ht="15.75" x14ac:dyDescent="0.25">
      <c r="A76" s="26" t="s">
        <v>70</v>
      </c>
      <c r="B76" s="39">
        <v>186</v>
      </c>
      <c r="C76" s="35">
        <v>12678.452510000001</v>
      </c>
      <c r="D76" s="32">
        <f t="shared" si="0"/>
        <v>7.2288998523677733E-2</v>
      </c>
      <c r="E76" s="30">
        <v>12549.857739999999</v>
      </c>
      <c r="F76" s="32">
        <f t="shared" si="1"/>
        <v>7.2288212308968175E-2</v>
      </c>
    </row>
    <row r="77" spans="1:7" ht="15.75" x14ac:dyDescent="0.25">
      <c r="A77" s="26" t="s">
        <v>71</v>
      </c>
      <c r="B77" s="39">
        <v>186</v>
      </c>
      <c r="C77" s="34">
        <v>13241.717960000002</v>
      </c>
      <c r="D77" s="32">
        <f t="shared" si="0"/>
        <v>7.5500580950742302E-2</v>
      </c>
      <c r="E77" s="30">
        <v>13107.573279999999</v>
      </c>
      <c r="F77" s="32">
        <f t="shared" si="1"/>
        <v>7.5500699669285534E-2</v>
      </c>
    </row>
    <row r="78" spans="1:7" ht="15.75" x14ac:dyDescent="0.25">
      <c r="A78" s="26" t="s">
        <v>72</v>
      </c>
      <c r="B78" s="39">
        <v>181</v>
      </c>
      <c r="C78" s="35">
        <v>10774.147700000001</v>
      </c>
      <c r="D78" s="32">
        <f t="shared" ref="D78:D141" si="2">C78*100/$C$12</f>
        <v>6.1431183858193572E-2</v>
      </c>
      <c r="E78" s="30">
        <v>10666.40624</v>
      </c>
      <c r="F78" s="32">
        <f t="shared" ref="F78:F141" si="3">E78*100/$E$12</f>
        <v>6.1439376830005651E-2</v>
      </c>
    </row>
    <row r="79" spans="1:7" ht="15.75" x14ac:dyDescent="0.25">
      <c r="A79" s="26" t="s">
        <v>73</v>
      </c>
      <c r="B79" s="39">
        <v>178</v>
      </c>
      <c r="C79" s="35">
        <v>13950.216720000002</v>
      </c>
      <c r="D79" s="32">
        <f t="shared" si="2"/>
        <v>7.9540243186750278E-2</v>
      </c>
      <c r="E79" s="30">
        <v>13808.74481</v>
      </c>
      <c r="F79" s="32">
        <f t="shared" si="3"/>
        <v>7.9539505325551402E-2</v>
      </c>
    </row>
    <row r="80" spans="1:7" ht="15.75" x14ac:dyDescent="0.25">
      <c r="A80" s="26" t="s">
        <v>74</v>
      </c>
      <c r="B80" s="39">
        <v>173</v>
      </c>
      <c r="C80" s="34">
        <v>14783.982339999999</v>
      </c>
      <c r="D80" s="32">
        <f t="shared" si="2"/>
        <v>8.4294142105071274E-2</v>
      </c>
      <c r="E80" s="30">
        <v>14633.464910000001</v>
      </c>
      <c r="F80" s="32">
        <f t="shared" si="3"/>
        <v>8.4289960901972424E-2</v>
      </c>
    </row>
    <row r="81" spans="1:6" ht="15.75" x14ac:dyDescent="0.25">
      <c r="A81" s="26" t="s">
        <v>258</v>
      </c>
      <c r="B81" s="39">
        <v>173</v>
      </c>
      <c r="C81" s="34">
        <v>7065.7909800000007</v>
      </c>
      <c r="D81" s="32">
        <f t="shared" si="2"/>
        <v>4.0287168589302501E-2</v>
      </c>
      <c r="E81" s="30">
        <v>6993.3847699999997</v>
      </c>
      <c r="F81" s="32">
        <f t="shared" si="3"/>
        <v>4.0282471202901828E-2</v>
      </c>
    </row>
    <row r="82" spans="1:6" ht="15.75" x14ac:dyDescent="0.25">
      <c r="A82" s="26" t="s">
        <v>75</v>
      </c>
      <c r="B82" s="39">
        <v>164</v>
      </c>
      <c r="C82" s="35">
        <v>11343.252</v>
      </c>
      <c r="D82" s="32">
        <f t="shared" si="2"/>
        <v>6.4676057778734725E-2</v>
      </c>
      <c r="E82" s="30">
        <v>11229.819470000002</v>
      </c>
      <c r="F82" s="32">
        <f t="shared" si="3"/>
        <v>6.468468335313135E-2</v>
      </c>
    </row>
    <row r="83" spans="1:6" ht="15.75" x14ac:dyDescent="0.25">
      <c r="A83" s="26" t="s">
        <v>76</v>
      </c>
      <c r="B83" s="39">
        <v>163</v>
      </c>
      <c r="C83" s="35">
        <v>12533.338499999998</v>
      </c>
      <c r="D83" s="32">
        <f t="shared" si="2"/>
        <v>7.1461598930045847E-2</v>
      </c>
      <c r="E83" s="30">
        <v>12408.005110000002</v>
      </c>
      <c r="F83" s="32">
        <f t="shared" si="3"/>
        <v>7.1471129498432248E-2</v>
      </c>
    </row>
    <row r="84" spans="1:6" ht="15.75" x14ac:dyDescent="0.25">
      <c r="A84" s="26" t="s">
        <v>77</v>
      </c>
      <c r="B84" s="39">
        <v>161</v>
      </c>
      <c r="C84" s="35">
        <v>10221.025</v>
      </c>
      <c r="D84" s="32">
        <f t="shared" si="2"/>
        <v>5.8277432561481678E-2</v>
      </c>
      <c r="E84" s="30">
        <v>10118.81475</v>
      </c>
      <c r="F84" s="32">
        <f t="shared" si="3"/>
        <v>5.8285204829988675E-2</v>
      </c>
    </row>
    <row r="85" spans="1:6" ht="15.75" x14ac:dyDescent="0.25">
      <c r="A85" s="26" t="s">
        <v>78</v>
      </c>
      <c r="B85" s="39">
        <v>158</v>
      </c>
      <c r="C85" s="35">
        <v>14179.603280000001</v>
      </c>
      <c r="D85" s="32">
        <f t="shared" si="2"/>
        <v>8.0848141345781319E-2</v>
      </c>
      <c r="E85" s="30">
        <v>14027.858030000003</v>
      </c>
      <c r="F85" s="32">
        <f t="shared" si="3"/>
        <v>8.0801615486097489E-2</v>
      </c>
    </row>
    <row r="86" spans="1:6" ht="15.75" x14ac:dyDescent="0.25">
      <c r="A86" s="26" t="s">
        <v>79</v>
      </c>
      <c r="B86" s="39">
        <v>152</v>
      </c>
      <c r="C86" s="35">
        <v>3873.6224000000002</v>
      </c>
      <c r="D86" s="32">
        <f t="shared" si="2"/>
        <v>2.208631406191109E-2</v>
      </c>
      <c r="E86" s="30">
        <v>3833.2796399999997</v>
      </c>
      <c r="F86" s="32">
        <f t="shared" si="3"/>
        <v>2.2080005861163262E-2</v>
      </c>
    </row>
    <row r="87" spans="1:6" ht="15.75" x14ac:dyDescent="0.25">
      <c r="A87" s="26" t="s">
        <v>80</v>
      </c>
      <c r="B87" s="39">
        <v>141</v>
      </c>
      <c r="C87" s="34">
        <v>9371.8579000000027</v>
      </c>
      <c r="D87" s="32">
        <f t="shared" si="2"/>
        <v>5.3435718701699629E-2</v>
      </c>
      <c r="E87" s="30">
        <v>9275.8216199999988</v>
      </c>
      <c r="F87" s="32">
        <f t="shared" si="3"/>
        <v>5.3429495098537838E-2</v>
      </c>
    </row>
    <row r="88" spans="1:6" ht="15.75" x14ac:dyDescent="0.25">
      <c r="A88" s="26" t="s">
        <v>81</v>
      </c>
      <c r="B88" s="39">
        <v>138</v>
      </c>
      <c r="C88" s="35">
        <v>5621.3101400000005</v>
      </c>
      <c r="D88" s="32">
        <f t="shared" si="2"/>
        <v>3.2051141895360118E-2</v>
      </c>
      <c r="E88" s="30">
        <v>5563.6670899999999</v>
      </c>
      <c r="F88" s="32">
        <f t="shared" si="3"/>
        <v>3.2047179828696544E-2</v>
      </c>
    </row>
    <row r="89" spans="1:6" ht="15.75" x14ac:dyDescent="0.25">
      <c r="A89" s="26" t="s">
        <v>82</v>
      </c>
      <c r="B89" s="39">
        <v>138</v>
      </c>
      <c r="C89" s="35">
        <v>8412.2455000000009</v>
      </c>
      <c r="D89" s="32">
        <f t="shared" si="2"/>
        <v>4.7964276559041556E-2</v>
      </c>
      <c r="E89" s="30">
        <v>8328.1230199999991</v>
      </c>
      <c r="F89" s="32">
        <f t="shared" si="3"/>
        <v>4.7970673252027252E-2</v>
      </c>
    </row>
    <row r="90" spans="1:6" ht="15.75" x14ac:dyDescent="0.25">
      <c r="A90" s="26" t="s">
        <v>83</v>
      </c>
      <c r="B90" s="39">
        <v>134</v>
      </c>
      <c r="C90" s="34">
        <v>7367.4988400000011</v>
      </c>
      <c r="D90" s="32">
        <f t="shared" si="2"/>
        <v>4.2007422621008608E-2</v>
      </c>
      <c r="E90" s="30">
        <v>7293.8238499999989</v>
      </c>
      <c r="F90" s="32">
        <f t="shared" si="3"/>
        <v>4.2013025002864746E-2</v>
      </c>
    </row>
    <row r="91" spans="1:6" ht="15.75" x14ac:dyDescent="0.25">
      <c r="A91" s="26" t="s">
        <v>84</v>
      </c>
      <c r="B91" s="39">
        <v>134</v>
      </c>
      <c r="C91" s="35">
        <v>9337.5674299999973</v>
      </c>
      <c r="D91" s="32">
        <f t="shared" si="2"/>
        <v>5.324020400988283E-2</v>
      </c>
      <c r="E91" s="30">
        <v>9244.19175</v>
      </c>
      <c r="F91" s="32">
        <f t="shared" si="3"/>
        <v>5.3247304447039269E-2</v>
      </c>
    </row>
    <row r="92" spans="1:6" ht="15.75" x14ac:dyDescent="0.25">
      <c r="A92" s="26" t="s">
        <v>85</v>
      </c>
      <c r="B92" s="39">
        <v>130</v>
      </c>
      <c r="C92" s="35">
        <v>5423.9795000000004</v>
      </c>
      <c r="D92" s="32">
        <f t="shared" si="2"/>
        <v>3.0926017647555815E-2</v>
      </c>
      <c r="E92" s="30">
        <v>5358.07845</v>
      </c>
      <c r="F92" s="32">
        <f t="shared" si="3"/>
        <v>3.086297236080918E-2</v>
      </c>
    </row>
    <row r="93" spans="1:6" ht="15.75" x14ac:dyDescent="0.25">
      <c r="A93" s="26" t="s">
        <v>86</v>
      </c>
      <c r="B93" s="39">
        <v>128</v>
      </c>
      <c r="C93" s="34">
        <v>12244.497299999999</v>
      </c>
      <c r="D93" s="32">
        <f t="shared" si="2"/>
        <v>6.9814707003455573E-2</v>
      </c>
      <c r="E93" s="30">
        <v>12122.052290000001</v>
      </c>
      <c r="F93" s="32">
        <f t="shared" si="3"/>
        <v>6.9824017746987946E-2</v>
      </c>
    </row>
    <row r="94" spans="1:6" ht="15.75" x14ac:dyDescent="0.25">
      <c r="A94" s="26" t="s">
        <v>87</v>
      </c>
      <c r="B94" s="39">
        <v>121</v>
      </c>
      <c r="C94" s="34">
        <v>11689.8498</v>
      </c>
      <c r="D94" s="32">
        <f t="shared" si="2"/>
        <v>6.6652261722611003E-2</v>
      </c>
      <c r="E94" s="30">
        <v>11572.95132</v>
      </c>
      <c r="F94" s="32">
        <f t="shared" si="3"/>
        <v>6.6661151018076292E-2</v>
      </c>
    </row>
    <row r="95" spans="1:6" ht="15.75" x14ac:dyDescent="0.25">
      <c r="A95" s="26" t="s">
        <v>88</v>
      </c>
      <c r="B95" s="39">
        <v>116</v>
      </c>
      <c r="C95" s="35">
        <v>7317.2063800000005</v>
      </c>
      <c r="D95" s="32">
        <f t="shared" si="2"/>
        <v>4.1720669047272022E-2</v>
      </c>
      <c r="E95" s="30">
        <v>7244.0344099999993</v>
      </c>
      <c r="F95" s="32">
        <f t="shared" si="3"/>
        <v>4.1726233735263914E-2</v>
      </c>
    </row>
    <row r="96" spans="1:6" ht="15.75" x14ac:dyDescent="0.25">
      <c r="A96" s="26" t="s">
        <v>89</v>
      </c>
      <c r="B96" s="39">
        <v>115</v>
      </c>
      <c r="C96" s="35">
        <v>6749.9986000000008</v>
      </c>
      <c r="D96" s="32">
        <f t="shared" si="2"/>
        <v>3.8486608554581934E-2</v>
      </c>
      <c r="E96" s="30">
        <v>6680.9119900000005</v>
      </c>
      <c r="F96" s="32">
        <f t="shared" si="3"/>
        <v>3.8482602301645782E-2</v>
      </c>
    </row>
    <row r="97" spans="1:6" ht="15.75" x14ac:dyDescent="0.25">
      <c r="A97" s="26" t="s">
        <v>90</v>
      </c>
      <c r="B97" s="39">
        <v>105</v>
      </c>
      <c r="C97" s="34">
        <v>7765.9392699999999</v>
      </c>
      <c r="D97" s="32">
        <f t="shared" si="2"/>
        <v>4.4279218775415116E-2</v>
      </c>
      <c r="E97" s="30">
        <v>7686.6122799999994</v>
      </c>
      <c r="F97" s="32">
        <f t="shared" si="3"/>
        <v>4.4275518650888065E-2</v>
      </c>
    </row>
    <row r="98" spans="1:6" ht="15.75" x14ac:dyDescent="0.25">
      <c r="A98" s="26" t="s">
        <v>91</v>
      </c>
      <c r="B98" s="39">
        <v>97</v>
      </c>
      <c r="C98" s="35">
        <v>3817.1668300000001</v>
      </c>
      <c r="D98" s="32">
        <f t="shared" si="2"/>
        <v>2.1764420154656683E-2</v>
      </c>
      <c r="E98" s="30">
        <v>3777.0819999999999</v>
      </c>
      <c r="F98" s="32">
        <f t="shared" si="3"/>
        <v>2.1756302834742905E-2</v>
      </c>
    </row>
    <row r="99" spans="1:6" ht="15.75" x14ac:dyDescent="0.25">
      <c r="A99" s="26" t="s">
        <v>92</v>
      </c>
      <c r="B99" s="39">
        <v>96</v>
      </c>
      <c r="C99" s="35">
        <v>4538.3058199999996</v>
      </c>
      <c r="D99" s="32">
        <f t="shared" si="2"/>
        <v>2.5876153455101594E-2</v>
      </c>
      <c r="E99" s="30">
        <v>4489.1358799999989</v>
      </c>
      <c r="F99" s="32">
        <f t="shared" si="3"/>
        <v>2.5857791721649159E-2</v>
      </c>
    </row>
    <row r="100" spans="1:6" ht="15.75" x14ac:dyDescent="0.25">
      <c r="A100" s="26" t="s">
        <v>93</v>
      </c>
      <c r="B100" s="39">
        <v>95</v>
      </c>
      <c r="C100" s="35">
        <v>6762.5252</v>
      </c>
      <c r="D100" s="32">
        <f t="shared" si="2"/>
        <v>3.8558031732465227E-2</v>
      </c>
      <c r="E100" s="30">
        <v>6693.6113699999996</v>
      </c>
      <c r="F100" s="32">
        <f t="shared" si="3"/>
        <v>3.8555751774464603E-2</v>
      </c>
    </row>
    <row r="101" spans="1:6" ht="15.75" x14ac:dyDescent="0.25">
      <c r="A101" s="26" t="s">
        <v>94</v>
      </c>
      <c r="B101" s="39">
        <v>94</v>
      </c>
      <c r="C101" s="35">
        <v>4576.5526800000007</v>
      </c>
      <c r="D101" s="32">
        <f t="shared" si="2"/>
        <v>2.6094226378740711E-2</v>
      </c>
      <c r="E101" s="30">
        <v>4525.97739</v>
      </c>
      <c r="F101" s="32">
        <f t="shared" si="3"/>
        <v>2.6070001847997817E-2</v>
      </c>
    </row>
    <row r="102" spans="1:6" ht="15.75" x14ac:dyDescent="0.25">
      <c r="A102" s="26" t="s">
        <v>95</v>
      </c>
      <c r="B102" s="39">
        <v>93</v>
      </c>
      <c r="C102" s="35">
        <v>6597.4419200000002</v>
      </c>
      <c r="D102" s="32">
        <f t="shared" si="2"/>
        <v>3.7616772933349855E-2</v>
      </c>
      <c r="E102" s="30">
        <v>6530.6249799999996</v>
      </c>
      <c r="F102" s="32">
        <f t="shared" si="3"/>
        <v>3.7616936768917593E-2</v>
      </c>
    </row>
    <row r="103" spans="1:6" ht="15.75" x14ac:dyDescent="0.25">
      <c r="A103" s="26" t="s">
        <v>96</v>
      </c>
      <c r="B103" s="39">
        <v>93</v>
      </c>
      <c r="C103" s="35">
        <v>5995.0235699999994</v>
      </c>
      <c r="D103" s="32">
        <f t="shared" si="2"/>
        <v>3.4181951595379928E-2</v>
      </c>
      <c r="E103" s="30">
        <v>5934.3986000000004</v>
      </c>
      <c r="F103" s="32">
        <f t="shared" si="3"/>
        <v>3.418262380421562E-2</v>
      </c>
    </row>
    <row r="104" spans="1:6" ht="15.75" x14ac:dyDescent="0.25">
      <c r="A104" s="26" t="s">
        <v>97</v>
      </c>
      <c r="B104" s="39">
        <v>93</v>
      </c>
      <c r="C104" s="35">
        <v>5259.576970000001</v>
      </c>
      <c r="D104" s="32">
        <f t="shared" si="2"/>
        <v>2.9988640294989707E-2</v>
      </c>
      <c r="E104" s="30">
        <v>5206.1237499999997</v>
      </c>
      <c r="F104" s="32">
        <f t="shared" si="3"/>
        <v>2.9987700796579832E-2</v>
      </c>
    </row>
    <row r="105" spans="1:6" ht="15.75" x14ac:dyDescent="0.25">
      <c r="A105" s="26" t="s">
        <v>98</v>
      </c>
      <c r="B105" s="39">
        <v>93</v>
      </c>
      <c r="C105" s="35">
        <v>4892.9126799999995</v>
      </c>
      <c r="D105" s="32">
        <f t="shared" si="2"/>
        <v>2.789802282431738E-2</v>
      </c>
      <c r="E105" s="30">
        <v>4840.2299299999995</v>
      </c>
      <c r="F105" s="32">
        <f t="shared" si="3"/>
        <v>2.7880122313168321E-2</v>
      </c>
    </row>
    <row r="106" spans="1:6" ht="15.75" x14ac:dyDescent="0.25">
      <c r="A106" s="26" t="s">
        <v>99</v>
      </c>
      <c r="B106" s="39">
        <v>91</v>
      </c>
      <c r="C106" s="34">
        <v>4139.17292</v>
      </c>
      <c r="D106" s="32">
        <f t="shared" si="2"/>
        <v>2.3600409029976073E-2</v>
      </c>
      <c r="E106" s="30">
        <v>4097.7811799999999</v>
      </c>
      <c r="F106" s="32">
        <f t="shared" si="3"/>
        <v>2.3603556476293107E-2</v>
      </c>
    </row>
    <row r="107" spans="1:6" ht="15.75" x14ac:dyDescent="0.25">
      <c r="A107" s="26" t="s">
        <v>100</v>
      </c>
      <c r="B107" s="39">
        <v>89</v>
      </c>
      <c r="C107" s="35">
        <v>3080.4721800000002</v>
      </c>
      <c r="D107" s="32">
        <f t="shared" si="2"/>
        <v>1.756399282141179E-2</v>
      </c>
      <c r="E107" s="30">
        <v>3047.8604600000003</v>
      </c>
      <c r="F107" s="32">
        <f t="shared" si="3"/>
        <v>1.7555926814879531E-2</v>
      </c>
    </row>
    <row r="108" spans="1:6" ht="15.75" x14ac:dyDescent="0.25">
      <c r="A108" s="26" t="s">
        <v>101</v>
      </c>
      <c r="B108" s="39">
        <v>87</v>
      </c>
      <c r="C108" s="35">
        <v>3560.2151800000001</v>
      </c>
      <c r="D108" s="32">
        <f t="shared" si="2"/>
        <v>2.0299353543975617E-2</v>
      </c>
      <c r="E108" s="30">
        <v>3524.6130200000002</v>
      </c>
      <c r="F108" s="32">
        <f t="shared" si="3"/>
        <v>2.0302060754412467E-2</v>
      </c>
    </row>
    <row r="109" spans="1:6" ht="15.75" x14ac:dyDescent="0.25">
      <c r="A109" s="26" t="s">
        <v>102</v>
      </c>
      <c r="B109" s="39">
        <v>87</v>
      </c>
      <c r="C109" s="35">
        <v>7948.8343999999997</v>
      </c>
      <c r="D109" s="32">
        <f t="shared" si="2"/>
        <v>4.5322035773162246E-2</v>
      </c>
      <c r="E109" s="30">
        <v>7869.3460500000001</v>
      </c>
      <c r="F109" s="32">
        <f t="shared" si="3"/>
        <v>4.5328080188671536E-2</v>
      </c>
    </row>
    <row r="110" spans="1:6" ht="15.75" x14ac:dyDescent="0.25">
      <c r="A110" s="26" t="s">
        <v>103</v>
      </c>
      <c r="B110" s="39">
        <v>86</v>
      </c>
      <c r="C110" s="35">
        <v>3409.4302200000002</v>
      </c>
      <c r="D110" s="32">
        <f t="shared" si="2"/>
        <v>1.9439619775817752E-2</v>
      </c>
      <c r="E110" s="30">
        <v>3374.2012300000001</v>
      </c>
      <c r="F110" s="32">
        <f t="shared" si="3"/>
        <v>1.9435676478626093E-2</v>
      </c>
    </row>
    <row r="111" spans="1:6" ht="15.75" x14ac:dyDescent="0.25">
      <c r="A111" s="26" t="s">
        <v>104</v>
      </c>
      <c r="B111" s="39">
        <v>85</v>
      </c>
      <c r="C111" s="35">
        <v>3517.9592799999996</v>
      </c>
      <c r="D111" s="32">
        <f t="shared" si="2"/>
        <v>2.0058422192905174E-2</v>
      </c>
      <c r="E111" s="30">
        <v>3482.7796800000001</v>
      </c>
      <c r="F111" s="32">
        <f t="shared" si="3"/>
        <v>2.0061097276884373E-2</v>
      </c>
    </row>
    <row r="112" spans="1:6" ht="15.75" x14ac:dyDescent="0.25">
      <c r="A112" s="26" t="s">
        <v>105</v>
      </c>
      <c r="B112" s="39">
        <v>85</v>
      </c>
      <c r="C112" s="35">
        <v>7550.0439199999992</v>
      </c>
      <c r="D112" s="32">
        <f t="shared" si="2"/>
        <v>4.3048243731330732E-2</v>
      </c>
      <c r="E112" s="30">
        <v>7474.5434000000005</v>
      </c>
      <c r="F112" s="32">
        <f t="shared" si="3"/>
        <v>4.3053984467858755E-2</v>
      </c>
    </row>
    <row r="113" spans="1:6" ht="15.75" x14ac:dyDescent="0.25">
      <c r="A113" s="26" t="s">
        <v>106</v>
      </c>
      <c r="B113" s="39">
        <v>84</v>
      </c>
      <c r="C113" s="35">
        <v>3733.7642800000003</v>
      </c>
      <c r="D113" s="32">
        <f t="shared" si="2"/>
        <v>2.1288882086500052E-2</v>
      </c>
      <c r="E113" s="30">
        <v>3696.4266699999998</v>
      </c>
      <c r="F113" s="32">
        <f t="shared" si="3"/>
        <v>2.1291721503250462E-2</v>
      </c>
    </row>
    <row r="114" spans="1:6" ht="15.75" x14ac:dyDescent="0.25">
      <c r="A114" s="26" t="s">
        <v>262</v>
      </c>
      <c r="B114" s="39">
        <v>83</v>
      </c>
      <c r="C114" s="34">
        <v>3609.6115199999999</v>
      </c>
      <c r="D114" s="32">
        <f t="shared" si="2"/>
        <v>2.0580997691517961E-2</v>
      </c>
      <c r="E114" s="30">
        <v>3573.5153999999993</v>
      </c>
      <c r="F114" s="32">
        <f t="shared" si="3"/>
        <v>2.0583742483487887E-2</v>
      </c>
    </row>
    <row r="115" spans="1:6" ht="15.75" x14ac:dyDescent="0.25">
      <c r="A115" s="26" t="s">
        <v>107</v>
      </c>
      <c r="B115" s="39">
        <v>79</v>
      </c>
      <c r="C115" s="35">
        <v>6170.2417799999994</v>
      </c>
      <c r="D115" s="32">
        <f t="shared" si="2"/>
        <v>3.5180996937390005E-2</v>
      </c>
      <c r="E115" s="30">
        <v>6108.5392999999995</v>
      </c>
      <c r="F115" s="32">
        <f t="shared" si="3"/>
        <v>3.51856885523609E-2</v>
      </c>
    </row>
    <row r="116" spans="1:6" ht="15.75" x14ac:dyDescent="0.25">
      <c r="A116" s="26" t="s">
        <v>108</v>
      </c>
      <c r="B116" s="39">
        <v>78</v>
      </c>
      <c r="C116" s="35">
        <v>3028.4282399999997</v>
      </c>
      <c r="D116" s="32">
        <f t="shared" si="2"/>
        <v>1.726725279743339E-2</v>
      </c>
      <c r="E116" s="30">
        <v>2998.1439099999998</v>
      </c>
      <c r="F116" s="32">
        <f t="shared" si="3"/>
        <v>1.7269555399671007E-2</v>
      </c>
    </row>
    <row r="117" spans="1:6" ht="15.75" x14ac:dyDescent="0.25">
      <c r="A117" s="26" t="s">
        <v>261</v>
      </c>
      <c r="B117" s="39">
        <v>78</v>
      </c>
      <c r="C117" s="35">
        <v>3735.491</v>
      </c>
      <c r="D117" s="32">
        <f t="shared" si="2"/>
        <v>2.129872736213068E-2</v>
      </c>
      <c r="E117" s="30">
        <v>3698.1360900000004</v>
      </c>
      <c r="F117" s="32">
        <f t="shared" si="3"/>
        <v>2.1301567902982262E-2</v>
      </c>
    </row>
    <row r="118" spans="1:6" ht="15.75" x14ac:dyDescent="0.25">
      <c r="A118" s="26" t="s">
        <v>109</v>
      </c>
      <c r="B118" s="39">
        <v>75</v>
      </c>
      <c r="C118" s="35">
        <v>4316.0824000000002</v>
      </c>
      <c r="D118" s="32">
        <f t="shared" si="2"/>
        <v>2.4609097521608451E-2</v>
      </c>
      <c r="E118" s="30">
        <v>4272.9215800000002</v>
      </c>
      <c r="F118" s="32">
        <f t="shared" si="3"/>
        <v>2.4612379578623955E-2</v>
      </c>
    </row>
    <row r="119" spans="1:6" ht="15.75" x14ac:dyDescent="0.25">
      <c r="A119" s="26" t="s">
        <v>110</v>
      </c>
      <c r="B119" s="39">
        <v>75</v>
      </c>
      <c r="C119" s="35">
        <v>5175.5641800000003</v>
      </c>
      <c r="D119" s="32">
        <f t="shared" si="2"/>
        <v>2.9509622808629295E-2</v>
      </c>
      <c r="E119" s="30">
        <v>5123.8085199999996</v>
      </c>
      <c r="F119" s="32">
        <f t="shared" si="3"/>
        <v>2.9513558304626649E-2</v>
      </c>
    </row>
    <row r="120" spans="1:6" ht="15.75" x14ac:dyDescent="0.25">
      <c r="A120" s="26" t="s">
        <v>111</v>
      </c>
      <c r="B120" s="39">
        <v>67</v>
      </c>
      <c r="C120" s="35">
        <v>2834.4965400000001</v>
      </c>
      <c r="D120" s="32">
        <f t="shared" si="2"/>
        <v>1.6161508357097565E-2</v>
      </c>
      <c r="E120" s="30">
        <v>2806.1515699999995</v>
      </c>
      <c r="F120" s="32">
        <f t="shared" si="3"/>
        <v>1.6163663737538459E-2</v>
      </c>
    </row>
    <row r="121" spans="1:6" ht="15.75" x14ac:dyDescent="0.25">
      <c r="A121" s="26" t="s">
        <v>112</v>
      </c>
      <c r="B121" s="39">
        <v>66</v>
      </c>
      <c r="C121" s="34">
        <v>5115.5172600000005</v>
      </c>
      <c r="D121" s="32">
        <f t="shared" si="2"/>
        <v>2.9167252025774866E-2</v>
      </c>
      <c r="E121" s="30">
        <v>5064.3620499999997</v>
      </c>
      <c r="F121" s="32">
        <f t="shared" si="3"/>
        <v>2.9171141750319259E-2</v>
      </c>
    </row>
    <row r="122" spans="1:6" ht="15.75" x14ac:dyDescent="0.25">
      <c r="A122" s="26" t="s">
        <v>113</v>
      </c>
      <c r="B122" s="39">
        <v>66</v>
      </c>
      <c r="C122" s="34">
        <v>4470.0569400000004</v>
      </c>
      <c r="D122" s="32">
        <f t="shared" si="2"/>
        <v>2.548701738493284E-2</v>
      </c>
      <c r="E122" s="30">
        <v>4425.3563899999999</v>
      </c>
      <c r="F122" s="32">
        <f t="shared" si="3"/>
        <v>2.5490416615923248E-2</v>
      </c>
    </row>
    <row r="123" spans="1:6" ht="15.75" x14ac:dyDescent="0.25">
      <c r="A123" s="26" t="s">
        <v>114</v>
      </c>
      <c r="B123" s="39">
        <v>65</v>
      </c>
      <c r="C123" s="35">
        <v>3870.59798</v>
      </c>
      <c r="D123" s="32">
        <f t="shared" si="2"/>
        <v>2.2069069662979713E-2</v>
      </c>
      <c r="E123" s="30">
        <v>3831.8919999999998</v>
      </c>
      <c r="F123" s="32">
        <f t="shared" si="3"/>
        <v>2.207201294068507E-2</v>
      </c>
    </row>
    <row r="124" spans="1:6" ht="15.75" x14ac:dyDescent="0.25">
      <c r="A124" s="26" t="s">
        <v>115</v>
      </c>
      <c r="B124" s="39">
        <v>65</v>
      </c>
      <c r="C124" s="35">
        <v>4906.7454400000006</v>
      </c>
      <c r="D124" s="32">
        <f t="shared" si="2"/>
        <v>2.7976893362060828E-2</v>
      </c>
      <c r="E124" s="30">
        <v>4857.6779900000001</v>
      </c>
      <c r="F124" s="32">
        <f t="shared" si="3"/>
        <v>2.7980624573177178E-2</v>
      </c>
    </row>
    <row r="125" spans="1:6" ht="15.75" x14ac:dyDescent="0.25">
      <c r="A125" s="26" t="s">
        <v>116</v>
      </c>
      <c r="B125" s="39">
        <v>63</v>
      </c>
      <c r="C125" s="34">
        <v>5817.6685900000002</v>
      </c>
      <c r="D125" s="32">
        <f t="shared" si="2"/>
        <v>3.3170722987056117E-2</v>
      </c>
      <c r="E125" s="30">
        <v>5759.4918699999989</v>
      </c>
      <c r="F125" s="32">
        <f t="shared" si="3"/>
        <v>3.3175146660294821E-2</v>
      </c>
    </row>
    <row r="126" spans="1:6" ht="15.75" x14ac:dyDescent="0.25">
      <c r="A126" s="26" t="s">
        <v>117</v>
      </c>
      <c r="B126" s="39">
        <v>63</v>
      </c>
      <c r="C126" s="34">
        <v>3381.2386199999996</v>
      </c>
      <c r="D126" s="32">
        <f t="shared" si="2"/>
        <v>1.9278879138963787E-2</v>
      </c>
      <c r="E126" s="30">
        <v>3347.4262899999994</v>
      </c>
      <c r="F126" s="32">
        <f t="shared" si="3"/>
        <v>1.9281450623052376E-2</v>
      </c>
    </row>
    <row r="127" spans="1:6" ht="15.75" x14ac:dyDescent="0.25">
      <c r="A127" s="26" t="s">
        <v>118</v>
      </c>
      <c r="B127" s="39">
        <v>63</v>
      </c>
      <c r="C127" s="34">
        <v>5022.0961400000006</v>
      </c>
      <c r="D127" s="32">
        <f t="shared" si="2"/>
        <v>2.8634590866975423E-2</v>
      </c>
      <c r="E127" s="30">
        <v>4971.2294800000009</v>
      </c>
      <c r="F127" s="32">
        <f t="shared" si="3"/>
        <v>2.8634690490670179E-2</v>
      </c>
    </row>
    <row r="128" spans="1:6" ht="15.75" x14ac:dyDescent="0.25">
      <c r="A128" s="26" t="s">
        <v>119</v>
      </c>
      <c r="B128" s="39">
        <v>62</v>
      </c>
      <c r="C128" s="35">
        <v>2611.5690199999999</v>
      </c>
      <c r="D128" s="32">
        <f t="shared" si="2"/>
        <v>1.4890437841870536E-2</v>
      </c>
      <c r="E128" s="30">
        <v>2583.5092300000001</v>
      </c>
      <c r="F128" s="32">
        <f t="shared" si="3"/>
        <v>1.4881225555662667E-2</v>
      </c>
    </row>
    <row r="129" spans="1:6" ht="15.75" x14ac:dyDescent="0.25">
      <c r="A129" s="26" t="s">
        <v>120</v>
      </c>
      <c r="B129" s="39">
        <v>61</v>
      </c>
      <c r="C129" s="34">
        <v>1064.6893400000001</v>
      </c>
      <c r="D129" s="32">
        <f t="shared" si="2"/>
        <v>6.0705615347559022E-3</v>
      </c>
      <c r="E129" s="30">
        <v>1052.9139700000001</v>
      </c>
      <c r="F129" s="32">
        <f t="shared" si="3"/>
        <v>6.0648710274893176E-3</v>
      </c>
    </row>
    <row r="130" spans="1:6" ht="15.75" x14ac:dyDescent="0.25">
      <c r="A130" s="26" t="s">
        <v>121</v>
      </c>
      <c r="B130" s="39">
        <v>60</v>
      </c>
      <c r="C130" s="35">
        <v>2526.1226799999995</v>
      </c>
      <c r="D130" s="32">
        <f t="shared" si="2"/>
        <v>1.4403246653415811E-2</v>
      </c>
      <c r="E130" s="30">
        <v>2500.8614500000003</v>
      </c>
      <c r="F130" s="32">
        <f t="shared" si="3"/>
        <v>1.4405167548370476E-2</v>
      </c>
    </row>
    <row r="131" spans="1:6" ht="15.75" x14ac:dyDescent="0.25">
      <c r="A131" s="26" t="s">
        <v>122</v>
      </c>
      <c r="B131" s="39">
        <v>59</v>
      </c>
      <c r="C131" s="35">
        <v>6070.4638399999994</v>
      </c>
      <c r="D131" s="32">
        <f t="shared" si="2"/>
        <v>3.461209096470394E-2</v>
      </c>
      <c r="E131" s="30">
        <v>6009.7591600000005</v>
      </c>
      <c r="F131" s="32">
        <f t="shared" si="3"/>
        <v>3.4616706825223852E-2</v>
      </c>
    </row>
    <row r="132" spans="1:6" ht="15.75" x14ac:dyDescent="0.25">
      <c r="A132" s="26" t="s">
        <v>123</v>
      </c>
      <c r="B132" s="39">
        <v>57</v>
      </c>
      <c r="C132" s="35">
        <v>3086.32456</v>
      </c>
      <c r="D132" s="32">
        <f t="shared" si="2"/>
        <v>1.7597361459173087E-2</v>
      </c>
      <c r="E132" s="30">
        <v>3055.4613199999999</v>
      </c>
      <c r="F132" s="32">
        <f t="shared" si="3"/>
        <v>1.7599708393347905E-2</v>
      </c>
    </row>
    <row r="133" spans="1:6" ht="15.75" x14ac:dyDescent="0.25">
      <c r="A133" s="26" t="s">
        <v>124</v>
      </c>
      <c r="B133" s="39">
        <v>55</v>
      </c>
      <c r="C133" s="35">
        <v>2674.9422399999999</v>
      </c>
      <c r="D133" s="32">
        <f t="shared" si="2"/>
        <v>1.5251774259182296E-2</v>
      </c>
      <c r="E133" s="30">
        <v>2648.1928399999997</v>
      </c>
      <c r="F133" s="32">
        <f t="shared" si="3"/>
        <v>1.5253808466916487E-2</v>
      </c>
    </row>
    <row r="134" spans="1:6" ht="15.75" x14ac:dyDescent="0.25">
      <c r="A134" s="26" t="s">
        <v>125</v>
      </c>
      <c r="B134" s="39">
        <v>54</v>
      </c>
      <c r="C134" s="35">
        <v>2257.6704599999998</v>
      </c>
      <c r="D134" s="32">
        <f t="shared" si="2"/>
        <v>1.2872607001616698E-2</v>
      </c>
      <c r="E134" s="30">
        <v>2235.0937699999995</v>
      </c>
      <c r="F134" s="32">
        <f t="shared" si="3"/>
        <v>1.2874323862750978E-2</v>
      </c>
    </row>
    <row r="135" spans="1:6" ht="15.75" x14ac:dyDescent="0.25">
      <c r="A135" s="26" t="s">
        <v>126</v>
      </c>
      <c r="B135" s="39">
        <v>54</v>
      </c>
      <c r="C135" s="35">
        <v>2332.8882599999997</v>
      </c>
      <c r="D135" s="32">
        <f t="shared" si="2"/>
        <v>1.3301477909076861E-2</v>
      </c>
      <c r="E135" s="30">
        <v>2309.5593900000003</v>
      </c>
      <c r="F135" s="32">
        <f t="shared" si="3"/>
        <v>1.3303251955786001E-2</v>
      </c>
    </row>
    <row r="136" spans="1:6" ht="15.75" x14ac:dyDescent="0.25">
      <c r="A136" s="26" t="s">
        <v>127</v>
      </c>
      <c r="B136" s="39">
        <v>53</v>
      </c>
      <c r="C136" s="35">
        <v>5297.7843000000003</v>
      </c>
      <c r="D136" s="32">
        <f t="shared" si="2"/>
        <v>3.0206487829598935E-2</v>
      </c>
      <c r="E136" s="30">
        <v>5241.0514699999994</v>
      </c>
      <c r="F136" s="32">
        <f t="shared" si="3"/>
        <v>3.0188887335195383E-2</v>
      </c>
    </row>
    <row r="137" spans="1:6" ht="15.75" x14ac:dyDescent="0.25">
      <c r="A137" s="26" t="s">
        <v>128</v>
      </c>
      <c r="B137" s="39">
        <v>53</v>
      </c>
      <c r="C137" s="35">
        <v>1557.3635999999999</v>
      </c>
      <c r="D137" s="32">
        <f t="shared" si="2"/>
        <v>8.8796526936101138E-3</v>
      </c>
      <c r="E137" s="30">
        <v>1541.7899200000002</v>
      </c>
      <c r="F137" s="32">
        <f t="shared" si="3"/>
        <v>8.8808366900888138E-3</v>
      </c>
    </row>
    <row r="138" spans="1:6" ht="15.75" x14ac:dyDescent="0.25">
      <c r="A138" s="26" t="s">
        <v>129</v>
      </c>
      <c r="B138" s="39">
        <v>52</v>
      </c>
      <c r="C138" s="35">
        <v>2027.0018600000001</v>
      </c>
      <c r="D138" s="32">
        <f t="shared" si="2"/>
        <v>1.1557399008235273E-2</v>
      </c>
      <c r="E138" s="30">
        <v>2006.7318000000002</v>
      </c>
      <c r="F138" s="32">
        <f t="shared" si="3"/>
        <v>1.1558940141863145E-2</v>
      </c>
    </row>
    <row r="139" spans="1:6" ht="15.75" x14ac:dyDescent="0.25">
      <c r="A139" s="26" t="s">
        <v>130</v>
      </c>
      <c r="B139" s="39">
        <v>52</v>
      </c>
      <c r="C139" s="35">
        <v>2578.49028</v>
      </c>
      <c r="D139" s="32">
        <f t="shared" si="2"/>
        <v>1.4701832096402856E-2</v>
      </c>
      <c r="E139" s="30">
        <v>2552.7053799999999</v>
      </c>
      <c r="F139" s="32">
        <f t="shared" si="3"/>
        <v>1.4703792847271375E-2</v>
      </c>
    </row>
    <row r="140" spans="1:6" ht="15.75" x14ac:dyDescent="0.25">
      <c r="A140" s="26" t="s">
        <v>131</v>
      </c>
      <c r="B140" s="39">
        <v>51</v>
      </c>
      <c r="C140" s="35">
        <v>3901.16246</v>
      </c>
      <c r="D140" s="32">
        <f t="shared" si="2"/>
        <v>2.2243339799485274E-2</v>
      </c>
      <c r="E140" s="30">
        <v>3862.1508900000003</v>
      </c>
      <c r="F140" s="32">
        <f t="shared" si="3"/>
        <v>2.2246306634675084E-2</v>
      </c>
    </row>
    <row r="141" spans="1:6" ht="15.75" x14ac:dyDescent="0.25">
      <c r="A141" s="26" t="s">
        <v>132</v>
      </c>
      <c r="B141" s="39">
        <v>51</v>
      </c>
      <c r="C141" s="35">
        <v>2872.9830599999996</v>
      </c>
      <c r="D141" s="32">
        <f t="shared" si="2"/>
        <v>1.6380947755183971E-2</v>
      </c>
      <c r="E141" s="30">
        <v>2844.2531899999999</v>
      </c>
      <c r="F141" s="32">
        <f t="shared" si="3"/>
        <v>1.6383132201081032E-2</v>
      </c>
    </row>
    <row r="142" spans="1:6" ht="15.75" x14ac:dyDescent="0.25">
      <c r="A142" s="26" t="s">
        <v>133</v>
      </c>
      <c r="B142" s="39">
        <v>50</v>
      </c>
      <c r="C142" s="35">
        <v>3867.6572300000003</v>
      </c>
      <c r="D142" s="32">
        <f t="shared" ref="D142:D204" si="4">C142*100/$C$12</f>
        <v>2.2052302327041761E-2</v>
      </c>
      <c r="E142" s="30">
        <v>3828.9806500000004</v>
      </c>
      <c r="F142" s="32">
        <f t="shared" ref="F142:F204" si="5">E142*100/$E$12</f>
        <v>2.2055243325342349E-2</v>
      </c>
    </row>
    <row r="143" spans="1:6" ht="15.75" x14ac:dyDescent="0.25">
      <c r="A143" s="26" t="s">
        <v>260</v>
      </c>
      <c r="B143" s="39">
        <v>48</v>
      </c>
      <c r="C143" s="35">
        <v>3579.47</v>
      </c>
      <c r="D143" s="32">
        <f t="shared" si="4"/>
        <v>2.0409139154913214E-2</v>
      </c>
      <c r="E143" s="30">
        <v>3542.0924999999997</v>
      </c>
      <c r="F143" s="32">
        <f t="shared" si="5"/>
        <v>2.0402743996204366E-2</v>
      </c>
    </row>
    <row r="144" spans="1:6" ht="15.75" x14ac:dyDescent="0.25">
      <c r="A144" s="26" t="s">
        <v>134</v>
      </c>
      <c r="B144" s="39">
        <v>47</v>
      </c>
      <c r="C144" s="35">
        <v>3467.8669000000004</v>
      </c>
      <c r="D144" s="32">
        <f t="shared" si="4"/>
        <v>1.9772809419499958E-2</v>
      </c>
      <c r="E144" s="30">
        <v>3432.1735900000003</v>
      </c>
      <c r="F144" s="32">
        <f t="shared" si="5"/>
        <v>1.9769602038146573E-2</v>
      </c>
    </row>
    <row r="145" spans="1:6" ht="15.75" x14ac:dyDescent="0.25">
      <c r="A145" s="26" t="s">
        <v>135</v>
      </c>
      <c r="B145" s="39">
        <v>47</v>
      </c>
      <c r="C145" s="35">
        <v>2311.3867799999998</v>
      </c>
      <c r="D145" s="32">
        <f t="shared" si="4"/>
        <v>1.3178882469708301E-2</v>
      </c>
      <c r="E145" s="30">
        <v>2286.9957800000002</v>
      </c>
      <c r="F145" s="32">
        <f t="shared" si="5"/>
        <v>1.3173283707226653E-2</v>
      </c>
    </row>
    <row r="146" spans="1:6" ht="15.75" x14ac:dyDescent="0.25">
      <c r="A146" s="26" t="s">
        <v>136</v>
      </c>
      <c r="B146" s="39">
        <v>44</v>
      </c>
      <c r="C146" s="35">
        <v>1854.2589599999999</v>
      </c>
      <c r="D146" s="32">
        <f t="shared" si="4"/>
        <v>1.0572467193155593E-2</v>
      </c>
      <c r="E146" s="30">
        <v>1834.4684500000001</v>
      </c>
      <c r="F146" s="32">
        <f t="shared" si="5"/>
        <v>1.056668908405521E-2</v>
      </c>
    </row>
    <row r="147" spans="1:6" ht="15.75" x14ac:dyDescent="0.25">
      <c r="A147" s="26" t="s">
        <v>137</v>
      </c>
      <c r="B147" s="39">
        <v>42</v>
      </c>
      <c r="C147" s="35">
        <v>2095.19814</v>
      </c>
      <c r="D147" s="32">
        <f t="shared" si="4"/>
        <v>1.1946235167881092E-2</v>
      </c>
      <c r="E147" s="30">
        <v>2074.2461599999997</v>
      </c>
      <c r="F147" s="32">
        <f t="shared" si="5"/>
        <v>1.1947828405833544E-2</v>
      </c>
    </row>
    <row r="148" spans="1:6" ht="15.75" x14ac:dyDescent="0.25">
      <c r="A148" s="26" t="s">
        <v>138</v>
      </c>
      <c r="B148" s="39">
        <v>40</v>
      </c>
      <c r="C148" s="35">
        <v>1992.7797200000002</v>
      </c>
      <c r="D148" s="32">
        <f t="shared" si="4"/>
        <v>1.1362273915012275E-2</v>
      </c>
      <c r="E148" s="30">
        <v>1971.8563200000001</v>
      </c>
      <c r="F148" s="32">
        <f t="shared" si="5"/>
        <v>1.1358054509942254E-2</v>
      </c>
    </row>
    <row r="149" spans="1:6" ht="15.75" x14ac:dyDescent="0.25">
      <c r="A149" s="26" t="s">
        <v>139</v>
      </c>
      <c r="B149" s="39">
        <v>40</v>
      </c>
      <c r="C149" s="34">
        <v>1502.93598</v>
      </c>
      <c r="D149" s="32">
        <f t="shared" si="4"/>
        <v>8.5693215913936593E-3</v>
      </c>
      <c r="E149" s="30">
        <v>1487.9066399999999</v>
      </c>
      <c r="F149" s="32">
        <f t="shared" si="5"/>
        <v>8.5704645675324983E-3</v>
      </c>
    </row>
    <row r="150" spans="1:6" ht="15.75" x14ac:dyDescent="0.25">
      <c r="A150" s="26" t="s">
        <v>140</v>
      </c>
      <c r="B150" s="39">
        <v>40</v>
      </c>
      <c r="C150" s="35">
        <v>1556.9504199999999</v>
      </c>
      <c r="D150" s="32">
        <f t="shared" si="4"/>
        <v>8.8772968565403731E-3</v>
      </c>
      <c r="E150" s="30">
        <v>1541.3809000000001</v>
      </c>
      <c r="F150" s="32">
        <f t="shared" si="5"/>
        <v>8.8784807012631892E-3</v>
      </c>
    </row>
    <row r="151" spans="1:6" ht="15.75" x14ac:dyDescent="0.25">
      <c r="A151" s="26" t="s">
        <v>141</v>
      </c>
      <c r="B151" s="39">
        <v>40</v>
      </c>
      <c r="C151" s="35">
        <v>2343.4795200000003</v>
      </c>
      <c r="D151" s="32">
        <f t="shared" si="4"/>
        <v>1.3361866318301097E-2</v>
      </c>
      <c r="E151" s="30">
        <v>2320.0446799999995</v>
      </c>
      <c r="F151" s="32">
        <f t="shared" si="5"/>
        <v>1.3363648088183995E-2</v>
      </c>
    </row>
    <row r="152" spans="1:6" ht="15.75" x14ac:dyDescent="0.25">
      <c r="A152" s="26" t="s">
        <v>142</v>
      </c>
      <c r="B152" s="39">
        <v>39</v>
      </c>
      <c r="C152" s="34">
        <v>3073.7273</v>
      </c>
      <c r="D152" s="32">
        <f t="shared" si="4"/>
        <v>1.7525535397686157E-2</v>
      </c>
      <c r="E152" s="30">
        <v>3042.9900200000006</v>
      </c>
      <c r="F152" s="32">
        <f t="shared" si="5"/>
        <v>1.752787268007959E-2</v>
      </c>
    </row>
    <row r="153" spans="1:6" ht="15.75" x14ac:dyDescent="0.25">
      <c r="A153" s="26" t="s">
        <v>143</v>
      </c>
      <c r="B153" s="39">
        <v>39</v>
      </c>
      <c r="C153" s="35">
        <v>3191.50378</v>
      </c>
      <c r="D153" s="32">
        <f t="shared" si="4"/>
        <v>1.8197064023291586E-2</v>
      </c>
      <c r="E153" s="30">
        <v>3159.5887299999999</v>
      </c>
      <c r="F153" s="32">
        <f t="shared" si="5"/>
        <v>1.8199490835285211E-2</v>
      </c>
    </row>
    <row r="154" spans="1:6" ht="15.75" x14ac:dyDescent="0.25">
      <c r="A154" s="26" t="s">
        <v>144</v>
      </c>
      <c r="B154" s="39">
        <v>39</v>
      </c>
      <c r="C154" s="35">
        <v>3240.6090199999999</v>
      </c>
      <c r="D154" s="32">
        <f t="shared" si="4"/>
        <v>1.8477048399860016E-2</v>
      </c>
      <c r="E154" s="30">
        <v>3208.20291</v>
      </c>
      <c r="F154" s="32">
        <f t="shared" si="5"/>
        <v>1.847951250866765E-2</v>
      </c>
    </row>
    <row r="155" spans="1:6" ht="15.75" x14ac:dyDescent="0.25">
      <c r="A155" s="26" t="s">
        <v>145</v>
      </c>
      <c r="B155" s="39">
        <v>38</v>
      </c>
      <c r="C155" s="35">
        <v>1211.9058600000001</v>
      </c>
      <c r="D155" s="32">
        <f t="shared" si="4"/>
        <v>6.9099490537411325E-3</v>
      </c>
      <c r="E155" s="30">
        <v>1198.8475200000003</v>
      </c>
      <c r="F155" s="32">
        <f t="shared" si="5"/>
        <v>6.9054602727185973E-3</v>
      </c>
    </row>
    <row r="156" spans="1:6" ht="15.75" x14ac:dyDescent="0.25">
      <c r="A156" s="26" t="s">
        <v>146</v>
      </c>
      <c r="B156" s="39">
        <v>36</v>
      </c>
      <c r="C156" s="35">
        <v>1623.3052199999997</v>
      </c>
      <c r="D156" s="32">
        <f t="shared" si="4"/>
        <v>9.2556334110572239E-3</v>
      </c>
      <c r="E156" s="30">
        <v>1607.0721799999999</v>
      </c>
      <c r="F156" s="32">
        <f t="shared" si="5"/>
        <v>9.2568678745577823E-3</v>
      </c>
    </row>
    <row r="157" spans="1:6" ht="15.75" x14ac:dyDescent="0.25">
      <c r="A157" s="26" t="s">
        <v>147</v>
      </c>
      <c r="B157" s="39">
        <v>36</v>
      </c>
      <c r="C157" s="35">
        <v>1835.29826</v>
      </c>
      <c r="D157" s="32">
        <f t="shared" si="4"/>
        <v>1.0464358572389233E-2</v>
      </c>
      <c r="E157" s="30">
        <v>1816.94524</v>
      </c>
      <c r="F157" s="32">
        <f t="shared" si="5"/>
        <v>1.0465753953868258E-2</v>
      </c>
    </row>
    <row r="158" spans="1:6" ht="15.75" x14ac:dyDescent="0.25">
      <c r="A158" s="26" t="s">
        <v>148</v>
      </c>
      <c r="B158" s="39">
        <v>36</v>
      </c>
      <c r="C158" s="35">
        <v>1801.45128</v>
      </c>
      <c r="D158" s="32">
        <f t="shared" si="4"/>
        <v>1.0271372536804758E-2</v>
      </c>
      <c r="E158" s="30">
        <v>1782.4407300000003</v>
      </c>
      <c r="F158" s="32">
        <f t="shared" si="5"/>
        <v>1.0267005139644894E-2</v>
      </c>
    </row>
    <row r="159" spans="1:6" ht="15.75" x14ac:dyDescent="0.25">
      <c r="A159" s="26" t="s">
        <v>149</v>
      </c>
      <c r="B159" s="39">
        <v>36</v>
      </c>
      <c r="C159" s="34">
        <v>2497.1338600000004</v>
      </c>
      <c r="D159" s="32">
        <f t="shared" si="4"/>
        <v>1.423796049057139E-2</v>
      </c>
      <c r="E159" s="30">
        <v>2472.1625400000003</v>
      </c>
      <c r="F159" s="32">
        <f t="shared" si="5"/>
        <v>1.4239859467426765E-2</v>
      </c>
    </row>
    <row r="160" spans="1:6" ht="15.75" x14ac:dyDescent="0.25">
      <c r="A160" s="26" t="s">
        <v>150</v>
      </c>
      <c r="B160" s="39">
        <v>35</v>
      </c>
      <c r="C160" s="35">
        <v>3199.3662000000004</v>
      </c>
      <c r="D160" s="32">
        <f t="shared" si="4"/>
        <v>1.8241893348268295E-2</v>
      </c>
      <c r="E160" s="30">
        <v>3165.5724599999994</v>
      </c>
      <c r="F160" s="32">
        <f t="shared" si="5"/>
        <v>1.8233957612008966E-2</v>
      </c>
    </row>
    <row r="161" spans="1:6" ht="15.75" x14ac:dyDescent="0.25">
      <c r="A161" s="26" t="s">
        <v>151</v>
      </c>
      <c r="B161" s="39">
        <v>35</v>
      </c>
      <c r="C161" s="35">
        <v>1852.61348</v>
      </c>
      <c r="D161" s="32">
        <f t="shared" si="4"/>
        <v>1.0563085125336441E-2</v>
      </c>
      <c r="E161" s="30">
        <v>1834.0873399999996</v>
      </c>
      <c r="F161" s="32">
        <f t="shared" si="5"/>
        <v>1.056449385912407E-2</v>
      </c>
    </row>
    <row r="162" spans="1:6" ht="15.75" x14ac:dyDescent="0.25">
      <c r="A162" s="26" t="s">
        <v>152</v>
      </c>
      <c r="B162" s="39">
        <v>35</v>
      </c>
      <c r="C162" s="35">
        <v>656.51059999999995</v>
      </c>
      <c r="D162" s="32">
        <f t="shared" si="4"/>
        <v>3.7432402540251955E-3</v>
      </c>
      <c r="E162" s="30">
        <v>649.94551000000001</v>
      </c>
      <c r="F162" s="32">
        <f t="shared" si="5"/>
        <v>3.7437395697634897E-3</v>
      </c>
    </row>
    <row r="163" spans="1:6" ht="15.75" x14ac:dyDescent="0.25">
      <c r="A163" s="26" t="s">
        <v>153</v>
      </c>
      <c r="B163" s="39">
        <v>34</v>
      </c>
      <c r="C163" s="35">
        <v>2137.0680000000002</v>
      </c>
      <c r="D163" s="32">
        <f t="shared" si="4"/>
        <v>1.2184965426588873E-2</v>
      </c>
      <c r="E163" s="30">
        <v>2115.69731</v>
      </c>
      <c r="F163" s="32">
        <f t="shared" si="5"/>
        <v>1.2186590437541715E-2</v>
      </c>
    </row>
    <row r="164" spans="1:6" ht="15.75" x14ac:dyDescent="0.25">
      <c r="A164" s="26" t="s">
        <v>154</v>
      </c>
      <c r="B164" s="39">
        <v>33</v>
      </c>
      <c r="C164" s="35">
        <v>1189.90256</v>
      </c>
      <c r="D164" s="32">
        <f t="shared" si="4"/>
        <v>6.7844923767561866E-3</v>
      </c>
      <c r="E164" s="30">
        <v>1176.8944699999997</v>
      </c>
      <c r="F164" s="32">
        <f t="shared" si="5"/>
        <v>6.7790088999535193E-3</v>
      </c>
    </row>
    <row r="165" spans="1:6" ht="15.75" x14ac:dyDescent="0.25">
      <c r="A165" s="26" t="s">
        <v>155</v>
      </c>
      <c r="B165" s="39">
        <v>33</v>
      </c>
      <c r="C165" s="34">
        <v>2327.2655</v>
      </c>
      <c r="D165" s="32">
        <f t="shared" si="4"/>
        <v>1.3269418500484338E-2</v>
      </c>
      <c r="E165" s="30">
        <v>2303.1387</v>
      </c>
      <c r="F165" s="32">
        <f t="shared" si="5"/>
        <v>1.3266268253539659E-2</v>
      </c>
    </row>
    <row r="166" spans="1:6" ht="15.75" x14ac:dyDescent="0.25">
      <c r="A166" s="26" t="s">
        <v>156</v>
      </c>
      <c r="B166" s="39">
        <v>33</v>
      </c>
      <c r="C166" s="35">
        <v>1384.5050200000001</v>
      </c>
      <c r="D166" s="32">
        <f t="shared" si="4"/>
        <v>7.8940613034488068E-3</v>
      </c>
      <c r="E166" s="30">
        <v>1370.65995</v>
      </c>
      <c r="F166" s="32">
        <f t="shared" si="5"/>
        <v>7.8951139942562976E-3</v>
      </c>
    </row>
    <row r="167" spans="1:6" ht="15.75" x14ac:dyDescent="0.25">
      <c r="A167" s="26" t="s">
        <v>157</v>
      </c>
      <c r="B167" s="39">
        <v>30</v>
      </c>
      <c r="C167" s="35">
        <v>1196.2291699999998</v>
      </c>
      <c r="D167" s="32">
        <f t="shared" si="4"/>
        <v>6.8205649416523484E-3</v>
      </c>
      <c r="E167" s="30">
        <v>1184.2668700000002</v>
      </c>
      <c r="F167" s="32">
        <f t="shared" si="5"/>
        <v>6.8214745300401499E-3</v>
      </c>
    </row>
    <row r="168" spans="1:6" ht="15.75" x14ac:dyDescent="0.25">
      <c r="A168" s="26" t="s">
        <v>158</v>
      </c>
      <c r="B168" s="39">
        <v>30</v>
      </c>
      <c r="C168" s="35">
        <v>1470.6927800000001</v>
      </c>
      <c r="D168" s="32">
        <f t="shared" si="4"/>
        <v>8.3854798618639547E-3</v>
      </c>
      <c r="E168" s="30">
        <v>1455.98588</v>
      </c>
      <c r="F168" s="32">
        <f t="shared" si="5"/>
        <v>8.3865983657197898E-3</v>
      </c>
    </row>
    <row r="169" spans="1:6" ht="15.75" x14ac:dyDescent="0.25">
      <c r="A169" s="26" t="s">
        <v>159</v>
      </c>
      <c r="B169" s="39">
        <v>29</v>
      </c>
      <c r="C169" s="35">
        <v>1062.1971400000002</v>
      </c>
      <c r="D169" s="32">
        <f t="shared" si="4"/>
        <v>6.0563517057583491E-3</v>
      </c>
      <c r="E169" s="30">
        <v>1051.5751399999999</v>
      </c>
      <c r="F169" s="32">
        <f t="shared" si="5"/>
        <v>6.0571592566238076E-3</v>
      </c>
    </row>
    <row r="170" spans="1:6" ht="15.75" x14ac:dyDescent="0.25">
      <c r="A170" s="26" t="s">
        <v>160</v>
      </c>
      <c r="B170" s="39">
        <v>29</v>
      </c>
      <c r="C170" s="35">
        <v>1923.74596</v>
      </c>
      <c r="D170" s="32">
        <f t="shared" si="4"/>
        <v>1.0968662678089802E-2</v>
      </c>
      <c r="E170" s="30">
        <v>1904.5085000000001</v>
      </c>
      <c r="F170" s="32">
        <f t="shared" si="5"/>
        <v>1.0970125530063143E-2</v>
      </c>
    </row>
    <row r="171" spans="1:6" ht="15.75" x14ac:dyDescent="0.25">
      <c r="A171" s="26" t="s">
        <v>161</v>
      </c>
      <c r="B171" s="39">
        <v>29</v>
      </c>
      <c r="C171" s="34">
        <v>1747.48206</v>
      </c>
      <c r="D171" s="32">
        <f t="shared" si="4"/>
        <v>9.9636551034802366E-3</v>
      </c>
      <c r="E171" s="30">
        <v>1729.3885400000004</v>
      </c>
      <c r="F171" s="32">
        <f t="shared" si="5"/>
        <v>9.9614201638126738E-3</v>
      </c>
    </row>
    <row r="172" spans="1:6" ht="15.75" x14ac:dyDescent="0.25">
      <c r="A172" s="26" t="s">
        <v>162</v>
      </c>
      <c r="B172" s="39">
        <v>29</v>
      </c>
      <c r="C172" s="35">
        <v>890.40109999999993</v>
      </c>
      <c r="D172" s="32">
        <f t="shared" si="4"/>
        <v>5.076818622194848E-3</v>
      </c>
      <c r="E172" s="30">
        <v>881.49707999999987</v>
      </c>
      <c r="F172" s="32">
        <f t="shared" si="5"/>
        <v>5.077495648869044E-3</v>
      </c>
    </row>
    <row r="173" spans="1:6" ht="15.75" x14ac:dyDescent="0.25">
      <c r="A173" s="26" t="s">
        <v>163</v>
      </c>
      <c r="B173" s="39">
        <v>28</v>
      </c>
      <c r="C173" s="35">
        <v>1161.80573</v>
      </c>
      <c r="D173" s="32">
        <f t="shared" si="4"/>
        <v>6.6242920919984049E-3</v>
      </c>
      <c r="E173" s="30">
        <v>1150.1876599999998</v>
      </c>
      <c r="F173" s="32">
        <f t="shared" si="5"/>
        <v>6.6251754787807898E-3</v>
      </c>
    </row>
    <row r="174" spans="1:6" ht="15.75" x14ac:dyDescent="0.25">
      <c r="A174" s="26" t="s">
        <v>164</v>
      </c>
      <c r="B174" s="39">
        <v>28</v>
      </c>
      <c r="C174" s="35">
        <v>1893.31224</v>
      </c>
      <c r="D174" s="32">
        <f t="shared" si="4"/>
        <v>1.0795138098618075E-2</v>
      </c>
      <c r="E174" s="30">
        <v>1874.3790899999999</v>
      </c>
      <c r="F174" s="32">
        <f t="shared" si="5"/>
        <v>1.0796577651517711E-2</v>
      </c>
    </row>
    <row r="175" spans="1:6" ht="15.75" x14ac:dyDescent="0.25">
      <c r="A175" s="26" t="s">
        <v>165</v>
      </c>
      <c r="B175" s="39">
        <v>28</v>
      </c>
      <c r="C175" s="34">
        <v>1260.8951999999999</v>
      </c>
      <c r="D175" s="32">
        <f t="shared" si="4"/>
        <v>7.1892726008493226E-3</v>
      </c>
      <c r="E175" s="30">
        <v>1248.2862500000001</v>
      </c>
      <c r="F175" s="32">
        <f t="shared" si="5"/>
        <v>7.1902314218874755E-3</v>
      </c>
    </row>
    <row r="176" spans="1:6" ht="15.75" x14ac:dyDescent="0.25">
      <c r="A176" s="26" t="s">
        <v>166</v>
      </c>
      <c r="B176" s="39">
        <v>27</v>
      </c>
      <c r="C176" s="35">
        <v>1289.1821800000002</v>
      </c>
      <c r="D176" s="32">
        <f t="shared" si="4"/>
        <v>7.3505570678492563E-3</v>
      </c>
      <c r="E176" s="30">
        <v>1276.2903399999998</v>
      </c>
      <c r="F176" s="32">
        <f t="shared" si="5"/>
        <v>7.3515372825098792E-3</v>
      </c>
    </row>
    <row r="177" spans="1:6" ht="15.75" x14ac:dyDescent="0.25">
      <c r="A177" s="27" t="s">
        <v>167</v>
      </c>
      <c r="B177" s="39">
        <v>26</v>
      </c>
      <c r="C177" s="35">
        <v>1883.70652</v>
      </c>
      <c r="D177" s="32">
        <f t="shared" si="4"/>
        <v>1.0740368963477081E-2</v>
      </c>
      <c r="E177" s="30">
        <v>1864.8694599999999</v>
      </c>
      <c r="F177" s="32">
        <f t="shared" si="5"/>
        <v>1.0741801400928936E-2</v>
      </c>
    </row>
    <row r="178" spans="1:6" ht="15.75" x14ac:dyDescent="0.25">
      <c r="A178" s="26" t="s">
        <v>168</v>
      </c>
      <c r="B178" s="39">
        <v>25</v>
      </c>
      <c r="C178" s="35">
        <v>1323.0795199999998</v>
      </c>
      <c r="D178" s="32">
        <f t="shared" si="4"/>
        <v>7.5438302421017012E-3</v>
      </c>
      <c r="E178" s="30">
        <v>1309.8487300000002</v>
      </c>
      <c r="F178" s="32">
        <f t="shared" si="5"/>
        <v>7.5448363677525125E-3</v>
      </c>
    </row>
    <row r="179" spans="1:6" ht="15.75" x14ac:dyDescent="0.25">
      <c r="A179" s="26" t="s">
        <v>169</v>
      </c>
      <c r="B179" s="39">
        <v>25</v>
      </c>
      <c r="C179" s="35">
        <v>450.91399999999999</v>
      </c>
      <c r="D179" s="32">
        <f t="shared" si="4"/>
        <v>2.5709858087645762E-3</v>
      </c>
      <c r="E179" s="30">
        <v>446.10094999999995</v>
      </c>
      <c r="F179" s="32">
        <f t="shared" si="5"/>
        <v>2.5695781460573271E-3</v>
      </c>
    </row>
    <row r="180" spans="1:6" ht="15.75" x14ac:dyDescent="0.25">
      <c r="A180" s="26" t="s">
        <v>263</v>
      </c>
      <c r="B180" s="39">
        <v>25</v>
      </c>
      <c r="C180" s="35">
        <v>890.02200000000005</v>
      </c>
      <c r="D180" s="32">
        <f t="shared" si="4"/>
        <v>5.0746570997757126E-3</v>
      </c>
      <c r="E180" s="30">
        <v>880.08631000000003</v>
      </c>
      <c r="F180" s="32">
        <f t="shared" si="5"/>
        <v>5.0693694976893331E-3</v>
      </c>
    </row>
    <row r="181" spans="1:6" ht="15.75" x14ac:dyDescent="0.25">
      <c r="A181" s="26" t="s">
        <v>170</v>
      </c>
      <c r="B181" s="39">
        <v>25</v>
      </c>
      <c r="C181" s="35">
        <v>1638.0907999999997</v>
      </c>
      <c r="D181" s="32">
        <f t="shared" si="4"/>
        <v>9.3399366625738171E-3</v>
      </c>
      <c r="E181" s="30">
        <v>1621.1693899999998</v>
      </c>
      <c r="F181" s="32">
        <f t="shared" si="5"/>
        <v>9.3380689630925186E-3</v>
      </c>
    </row>
    <row r="182" spans="1:6" ht="15.75" x14ac:dyDescent="0.25">
      <c r="A182" s="26" t="s">
        <v>171</v>
      </c>
      <c r="B182" s="39">
        <v>24</v>
      </c>
      <c r="C182" s="35">
        <v>1215.7727399999999</v>
      </c>
      <c r="D182" s="32">
        <f t="shared" si="4"/>
        <v>6.9319969245195852E-3</v>
      </c>
      <c r="E182" s="30">
        <v>1203.615</v>
      </c>
      <c r="F182" s="32">
        <f t="shared" si="5"/>
        <v>6.9329213494541764E-3</v>
      </c>
    </row>
    <row r="183" spans="1:6" ht="15.75" x14ac:dyDescent="0.25">
      <c r="A183" s="26" t="s">
        <v>172</v>
      </c>
      <c r="B183" s="39">
        <v>24</v>
      </c>
      <c r="C183" s="35">
        <v>1678.06276</v>
      </c>
      <c r="D183" s="32">
        <f t="shared" si="4"/>
        <v>9.5678456250555908E-3</v>
      </c>
      <c r="E183" s="30">
        <v>1661.2821099999999</v>
      </c>
      <c r="F183" s="32">
        <f t="shared" si="5"/>
        <v>9.5691215279680632E-3</v>
      </c>
    </row>
    <row r="184" spans="1:6" ht="15.75" x14ac:dyDescent="0.25">
      <c r="A184" s="26" t="s">
        <v>173</v>
      </c>
      <c r="B184" s="39">
        <v>22</v>
      </c>
      <c r="C184" s="35">
        <v>1611.1760800000002</v>
      </c>
      <c r="D184" s="32">
        <f t="shared" si="4"/>
        <v>9.1864764391900427E-3</v>
      </c>
      <c r="E184" s="30">
        <v>1593.6694299999999</v>
      </c>
      <c r="F184" s="32">
        <f t="shared" si="5"/>
        <v>9.1796669327147539E-3</v>
      </c>
    </row>
    <row r="185" spans="1:6" ht="15.75" x14ac:dyDescent="0.25">
      <c r="A185" s="26" t="s">
        <v>174</v>
      </c>
      <c r="B185" s="39">
        <v>22</v>
      </c>
      <c r="C185" s="35">
        <v>1287.5406399999999</v>
      </c>
      <c r="D185" s="32">
        <f t="shared" si="4"/>
        <v>7.3411974648107167E-3</v>
      </c>
      <c r="E185" s="30">
        <v>1274.6652199999999</v>
      </c>
      <c r="F185" s="32">
        <f t="shared" si="5"/>
        <v>7.3421764577084065E-3</v>
      </c>
    </row>
    <row r="186" spans="1:6" ht="15.75" x14ac:dyDescent="0.25">
      <c r="A186" s="26" t="s">
        <v>175</v>
      </c>
      <c r="B186" s="39">
        <v>22</v>
      </c>
      <c r="C186" s="35">
        <v>1158.6751000000002</v>
      </c>
      <c r="D186" s="32">
        <f t="shared" si="4"/>
        <v>6.6064421132829678E-3</v>
      </c>
      <c r="E186" s="30">
        <v>1145.5797500000001</v>
      </c>
      <c r="F186" s="32">
        <f t="shared" si="5"/>
        <v>6.5986335383634949E-3</v>
      </c>
    </row>
    <row r="187" spans="1:6" ht="15.75" x14ac:dyDescent="0.25">
      <c r="A187" s="26" t="s">
        <v>176</v>
      </c>
      <c r="B187" s="39">
        <v>22</v>
      </c>
      <c r="C187" s="35">
        <v>797.23990000000015</v>
      </c>
      <c r="D187" s="32">
        <f t="shared" si="4"/>
        <v>4.5456394547095233E-3</v>
      </c>
      <c r="E187" s="30">
        <v>789.26748000000009</v>
      </c>
      <c r="F187" s="32">
        <f t="shared" si="5"/>
        <v>4.5462455706533214E-3</v>
      </c>
    </row>
    <row r="188" spans="1:6" ht="15.75" x14ac:dyDescent="0.25">
      <c r="A188" s="26" t="s">
        <v>177</v>
      </c>
      <c r="B188" s="39">
        <v>21</v>
      </c>
      <c r="C188" s="35">
        <v>974.58584000000008</v>
      </c>
      <c r="D188" s="32">
        <f t="shared" si="4"/>
        <v>5.5568165194757836E-3</v>
      </c>
      <c r="E188" s="30">
        <v>964.83998000000008</v>
      </c>
      <c r="F188" s="32">
        <f t="shared" si="5"/>
        <v>5.5575576045072059E-3</v>
      </c>
    </row>
    <row r="189" spans="1:6" ht="15.75" x14ac:dyDescent="0.25">
      <c r="A189" s="26" t="s">
        <v>178</v>
      </c>
      <c r="B189" s="39">
        <v>21</v>
      </c>
      <c r="C189" s="35">
        <v>891.64171999999985</v>
      </c>
      <c r="D189" s="32">
        <f t="shared" si="4"/>
        <v>5.0838922912627184E-3</v>
      </c>
      <c r="E189" s="30">
        <v>882.72529000000009</v>
      </c>
      <c r="F189" s="32">
        <f t="shared" si="5"/>
        <v>5.0845702394404606E-3</v>
      </c>
    </row>
    <row r="190" spans="1:6" ht="15.75" x14ac:dyDescent="0.25">
      <c r="A190" s="26" t="s">
        <v>179</v>
      </c>
      <c r="B190" s="39">
        <v>21</v>
      </c>
      <c r="C190" s="35">
        <v>1705.7879999999998</v>
      </c>
      <c r="D190" s="32">
        <f t="shared" si="4"/>
        <v>9.7259272073187079E-3</v>
      </c>
      <c r="E190" s="30">
        <v>1687.4396600000002</v>
      </c>
      <c r="F190" s="32">
        <f t="shared" si="5"/>
        <v>9.7197911663860093E-3</v>
      </c>
    </row>
    <row r="191" spans="1:6" ht="15.75" x14ac:dyDescent="0.25">
      <c r="A191" s="26" t="s">
        <v>180</v>
      </c>
      <c r="B191" s="39">
        <v>21</v>
      </c>
      <c r="C191" s="35">
        <v>1342.05872</v>
      </c>
      <c r="D191" s="32">
        <f t="shared" si="4"/>
        <v>7.6520443447059784E-3</v>
      </c>
      <c r="E191" s="30">
        <v>1328.6380999999999</v>
      </c>
      <c r="F191" s="32">
        <f t="shared" si="5"/>
        <v>7.6530646836307564E-3</v>
      </c>
    </row>
    <row r="192" spans="1:6" ht="15.75" x14ac:dyDescent="0.25">
      <c r="A192" s="26" t="s">
        <v>181</v>
      </c>
      <c r="B192" s="39">
        <v>20</v>
      </c>
      <c r="C192" s="35">
        <v>635.56469000000004</v>
      </c>
      <c r="D192" s="32">
        <f t="shared" si="4"/>
        <v>3.6238125197750725E-3</v>
      </c>
      <c r="E192" s="30">
        <v>629.20903999999996</v>
      </c>
      <c r="F192" s="32">
        <f t="shared" si="5"/>
        <v>3.6242957978137248E-3</v>
      </c>
    </row>
    <row r="193" spans="1:6" ht="15.75" x14ac:dyDescent="0.25">
      <c r="A193" s="26" t="s">
        <v>182</v>
      </c>
      <c r="B193" s="39">
        <v>19</v>
      </c>
      <c r="C193" s="35">
        <v>1488.65158</v>
      </c>
      <c r="D193" s="32">
        <f t="shared" si="4"/>
        <v>8.4878759283920305E-3</v>
      </c>
      <c r="E193" s="30">
        <v>1473.7650599999999</v>
      </c>
      <c r="F193" s="32">
        <f t="shared" si="5"/>
        <v>8.4890079041500931E-3</v>
      </c>
    </row>
    <row r="194" spans="1:6" ht="15.75" x14ac:dyDescent="0.25">
      <c r="A194" s="26" t="s">
        <v>183</v>
      </c>
      <c r="B194" s="39">
        <v>19</v>
      </c>
      <c r="C194" s="35">
        <v>701.01</v>
      </c>
      <c r="D194" s="32">
        <f t="shared" si="4"/>
        <v>3.9969634160883349E-3</v>
      </c>
      <c r="E194" s="30">
        <v>692.70650000000001</v>
      </c>
      <c r="F194" s="32">
        <f t="shared" si="5"/>
        <v>3.9900463875538932E-3</v>
      </c>
    </row>
    <row r="195" spans="1:6" ht="15.75" x14ac:dyDescent="0.25">
      <c r="A195" s="26" t="s">
        <v>184</v>
      </c>
      <c r="B195" s="39">
        <v>19</v>
      </c>
      <c r="C195" s="35">
        <v>1086.1687400000003</v>
      </c>
      <c r="D195" s="32">
        <f t="shared" si="4"/>
        <v>6.1930310801254808E-3</v>
      </c>
      <c r="E195" s="30">
        <v>1075.3070299999999</v>
      </c>
      <c r="F195" s="32">
        <f t="shared" si="5"/>
        <v>6.1938568940277097E-3</v>
      </c>
    </row>
    <row r="196" spans="1:6" ht="15.75" x14ac:dyDescent="0.25">
      <c r="A196" s="26" t="s">
        <v>185</v>
      </c>
      <c r="B196" s="39">
        <v>19</v>
      </c>
      <c r="C196" s="34">
        <v>840.94022000000007</v>
      </c>
      <c r="D196" s="32">
        <f t="shared" si="4"/>
        <v>4.7948064855811989E-3</v>
      </c>
      <c r="E196" s="30">
        <v>830.72087999999997</v>
      </c>
      <c r="F196" s="32">
        <f t="shared" si="5"/>
        <v>4.7850205625464626E-3</v>
      </c>
    </row>
    <row r="197" spans="1:6" ht="15.75" x14ac:dyDescent="0.25">
      <c r="A197" s="26" t="s">
        <v>186</v>
      </c>
      <c r="B197" s="39">
        <v>18</v>
      </c>
      <c r="C197" s="35">
        <v>723.83775999999989</v>
      </c>
      <c r="D197" s="32">
        <f t="shared" si="4"/>
        <v>4.1271209339429219E-3</v>
      </c>
      <c r="E197" s="30">
        <v>715.94104000000004</v>
      </c>
      <c r="F197" s="32">
        <f t="shared" si="5"/>
        <v>4.1238792480705428E-3</v>
      </c>
    </row>
    <row r="198" spans="1:6" ht="15.75" x14ac:dyDescent="0.25">
      <c r="A198" s="26" t="s">
        <v>187</v>
      </c>
      <c r="B198" s="39">
        <v>18</v>
      </c>
      <c r="C198" s="35">
        <v>404.548</v>
      </c>
      <c r="D198" s="32">
        <f t="shared" si="4"/>
        <v>2.3066198143417409E-3</v>
      </c>
      <c r="E198" s="30">
        <v>400.50251999999995</v>
      </c>
      <c r="F198" s="32">
        <f t="shared" si="5"/>
        <v>2.3069274406003564E-3</v>
      </c>
    </row>
    <row r="199" spans="1:6" ht="15.75" x14ac:dyDescent="0.25">
      <c r="A199" s="26" t="s">
        <v>188</v>
      </c>
      <c r="B199" s="39">
        <v>17</v>
      </c>
      <c r="C199" s="35">
        <v>602.79376000000002</v>
      </c>
      <c r="D199" s="32">
        <f t="shared" si="4"/>
        <v>3.4369618210386898E-3</v>
      </c>
      <c r="E199" s="30">
        <v>596.76581999999996</v>
      </c>
      <c r="F199" s="32">
        <f t="shared" si="5"/>
        <v>3.4374201834494649E-3</v>
      </c>
    </row>
    <row r="200" spans="1:6" ht="15.75" x14ac:dyDescent="0.25">
      <c r="A200" s="26" t="s">
        <v>189</v>
      </c>
      <c r="B200" s="39">
        <v>17</v>
      </c>
      <c r="C200" s="35">
        <v>1236.2850000000001</v>
      </c>
      <c r="D200" s="32">
        <f t="shared" si="4"/>
        <v>7.048952107471744E-3</v>
      </c>
      <c r="E200" s="30">
        <v>1223.9221300000002</v>
      </c>
      <c r="F200" s="32">
        <f t="shared" si="5"/>
        <v>7.0498920877078057E-3</v>
      </c>
    </row>
    <row r="201" spans="1:6" ht="15.75" x14ac:dyDescent="0.25">
      <c r="A201" s="26" t="s">
        <v>190</v>
      </c>
      <c r="B201" s="39">
        <v>17</v>
      </c>
      <c r="C201" s="35">
        <v>1244.2760000000001</v>
      </c>
      <c r="D201" s="32">
        <f t="shared" si="4"/>
        <v>7.0945145597305732E-3</v>
      </c>
      <c r="E201" s="30">
        <v>1231.83323</v>
      </c>
      <c r="F201" s="32">
        <f t="shared" si="5"/>
        <v>7.095460674081077E-3</v>
      </c>
    </row>
    <row r="202" spans="1:6" ht="15.75" x14ac:dyDescent="0.25">
      <c r="A202" s="26" t="s">
        <v>191</v>
      </c>
      <c r="B202" s="39">
        <v>16</v>
      </c>
      <c r="C202" s="35">
        <v>1585.29612</v>
      </c>
      <c r="D202" s="32">
        <f t="shared" si="4"/>
        <v>9.0389161285955727E-3</v>
      </c>
      <c r="E202" s="30">
        <v>1569.44319</v>
      </c>
      <c r="F202" s="32">
        <f t="shared" si="5"/>
        <v>9.0401217986702271E-3</v>
      </c>
    </row>
    <row r="203" spans="1:6" ht="15.75" x14ac:dyDescent="0.25">
      <c r="A203" s="26" t="s">
        <v>192</v>
      </c>
      <c r="B203" s="39">
        <v>16</v>
      </c>
      <c r="C203" s="35">
        <v>828.76956000000007</v>
      </c>
      <c r="D203" s="32">
        <f t="shared" si="4"/>
        <v>4.7254127782594066E-3</v>
      </c>
      <c r="E203" s="30">
        <v>819.9147999999999</v>
      </c>
      <c r="F203" s="32">
        <f t="shared" si="5"/>
        <v>4.722776653376246E-3</v>
      </c>
    </row>
    <row r="204" spans="1:6" ht="15.75" x14ac:dyDescent="0.25">
      <c r="A204" s="26" t="s">
        <v>193</v>
      </c>
      <c r="B204" s="39">
        <v>16</v>
      </c>
      <c r="C204" s="34">
        <v>863.97558000000004</v>
      </c>
      <c r="D204" s="32">
        <f t="shared" si="4"/>
        <v>4.9261476807088353E-3</v>
      </c>
      <c r="E204" s="30">
        <v>855.33582000000001</v>
      </c>
      <c r="F204" s="32">
        <f t="shared" si="5"/>
        <v>4.9268046405460996E-3</v>
      </c>
    </row>
    <row r="205" spans="1:6" ht="15.75" x14ac:dyDescent="0.25">
      <c r="A205" s="26" t="s">
        <v>194</v>
      </c>
      <c r="B205" s="39">
        <v>16</v>
      </c>
      <c r="C205" s="35">
        <v>650.08090000000004</v>
      </c>
      <c r="D205" s="32">
        <f t="shared" ref="D205:D266" si="6">C205*100/$C$12</f>
        <v>3.7065798987143969E-3</v>
      </c>
      <c r="E205" s="30">
        <v>643.58008999999993</v>
      </c>
      <c r="F205" s="32">
        <f t="shared" ref="F205:F266" si="7">E205*100/$E$12</f>
        <v>3.7070742272609096E-3</v>
      </c>
    </row>
    <row r="206" spans="1:6" ht="15.75" x14ac:dyDescent="0.25">
      <c r="A206" s="26" t="s">
        <v>195</v>
      </c>
      <c r="B206" s="39">
        <v>16</v>
      </c>
      <c r="C206" s="35">
        <v>664.54528000000005</v>
      </c>
      <c r="D206" s="32">
        <f t="shared" si="6"/>
        <v>3.7890517574559269E-3</v>
      </c>
      <c r="E206" s="30">
        <v>657.89982000000009</v>
      </c>
      <c r="F206" s="32">
        <f t="shared" si="7"/>
        <v>3.7895570492890666E-3</v>
      </c>
    </row>
    <row r="207" spans="1:6" ht="15.75" x14ac:dyDescent="0.25">
      <c r="A207" s="26" t="s">
        <v>196</v>
      </c>
      <c r="B207" s="39">
        <v>16</v>
      </c>
      <c r="C207" s="35">
        <v>1181.4981599999999</v>
      </c>
      <c r="D207" s="32">
        <f t="shared" si="6"/>
        <v>6.7365728330490027E-3</v>
      </c>
      <c r="E207" s="30">
        <v>1169.6831700000002</v>
      </c>
      <c r="F207" s="32">
        <f t="shared" si="7"/>
        <v>6.7374712191109621E-3</v>
      </c>
    </row>
    <row r="208" spans="1:6" ht="15.75" x14ac:dyDescent="0.25">
      <c r="A208" s="26" t="s">
        <v>197</v>
      </c>
      <c r="B208" s="39">
        <v>16</v>
      </c>
      <c r="C208" s="35">
        <v>1203.7773200000001</v>
      </c>
      <c r="D208" s="32">
        <f t="shared" si="6"/>
        <v>6.8636023867803047E-3</v>
      </c>
      <c r="E208" s="30">
        <v>1191.73955</v>
      </c>
      <c r="F208" s="32">
        <f t="shared" si="7"/>
        <v>6.8645177811708169E-3</v>
      </c>
    </row>
    <row r="209" spans="1:6" ht="15.75" x14ac:dyDescent="0.25">
      <c r="A209" s="26" t="s">
        <v>198</v>
      </c>
      <c r="B209" s="39">
        <v>15</v>
      </c>
      <c r="C209" s="35">
        <v>1485.05394</v>
      </c>
      <c r="D209" s="32">
        <f t="shared" si="6"/>
        <v>8.46736318896712E-3</v>
      </c>
      <c r="E209" s="30">
        <v>1470.2034100000001</v>
      </c>
      <c r="F209" s="32">
        <f t="shared" si="7"/>
        <v>8.4684925073460638E-3</v>
      </c>
    </row>
    <row r="210" spans="1:6" ht="15.75" x14ac:dyDescent="0.25">
      <c r="A210" s="26" t="s">
        <v>199</v>
      </c>
      <c r="B210" s="39">
        <v>15</v>
      </c>
      <c r="C210" s="35">
        <v>584.66200000000003</v>
      </c>
      <c r="D210" s="32">
        <f t="shared" si="6"/>
        <v>3.333579584851911E-3</v>
      </c>
      <c r="E210" s="30">
        <v>578.81538</v>
      </c>
      <c r="F210" s="32">
        <f t="shared" si="7"/>
        <v>3.3340241733398404E-3</v>
      </c>
    </row>
    <row r="211" spans="1:6" ht="15.75" x14ac:dyDescent="0.25">
      <c r="A211" s="26" t="s">
        <v>200</v>
      </c>
      <c r="B211" s="39">
        <v>15</v>
      </c>
      <c r="C211" s="35">
        <v>525.62900999999999</v>
      </c>
      <c r="D211" s="32">
        <f t="shared" si="6"/>
        <v>2.9969899479390157E-3</v>
      </c>
      <c r="E211" s="30">
        <v>520.37270999999998</v>
      </c>
      <c r="F211" s="32">
        <f t="shared" si="7"/>
        <v>2.997389589555071E-3</v>
      </c>
    </row>
    <row r="212" spans="1:6" ht="15.75" x14ac:dyDescent="0.25">
      <c r="A212" s="26" t="s">
        <v>201</v>
      </c>
      <c r="B212" s="39">
        <v>15</v>
      </c>
      <c r="C212" s="35">
        <v>1118.1793199999997</v>
      </c>
      <c r="D212" s="32">
        <f t="shared" si="6"/>
        <v>6.3755464753235047E-3</v>
      </c>
      <c r="E212" s="30">
        <v>1106.9975200000001</v>
      </c>
      <c r="F212" s="32">
        <f t="shared" si="7"/>
        <v>6.3763967217098719E-3</v>
      </c>
    </row>
    <row r="213" spans="1:6" ht="15.75" x14ac:dyDescent="0.25">
      <c r="A213" s="26" t="s">
        <v>202</v>
      </c>
      <c r="B213" s="39">
        <v>14</v>
      </c>
      <c r="C213" s="35">
        <v>1373.3794800000001</v>
      </c>
      <c r="D213" s="32">
        <f t="shared" si="6"/>
        <v>7.8306265787455535E-3</v>
      </c>
      <c r="E213" s="30">
        <v>1359.6456900000003</v>
      </c>
      <c r="F213" s="32">
        <f t="shared" si="7"/>
        <v>7.8316709511715588E-3</v>
      </c>
    </row>
    <row r="214" spans="1:6" ht="15.75" x14ac:dyDescent="0.25">
      <c r="A214" s="26" t="s">
        <v>203</v>
      </c>
      <c r="B214" s="39">
        <v>14</v>
      </c>
      <c r="C214" s="35">
        <v>1301.1308200000001</v>
      </c>
      <c r="D214" s="32">
        <f t="shared" si="6"/>
        <v>7.4186848790816348E-3</v>
      </c>
      <c r="E214" s="30">
        <v>1288.11951</v>
      </c>
      <c r="F214" s="32">
        <f t="shared" si="7"/>
        <v>7.4196742741885506E-3</v>
      </c>
    </row>
    <row r="215" spans="1:6" ht="15.75" x14ac:dyDescent="0.25">
      <c r="A215" s="26" t="s">
        <v>204</v>
      </c>
      <c r="B215" s="39">
        <v>14</v>
      </c>
      <c r="C215" s="35">
        <v>995.03326000000004</v>
      </c>
      <c r="D215" s="32">
        <f t="shared" si="6"/>
        <v>5.6734020028403479E-3</v>
      </c>
      <c r="E215" s="30">
        <v>985.08291999999994</v>
      </c>
      <c r="F215" s="32">
        <f t="shared" si="7"/>
        <v>5.6741586030837603E-3</v>
      </c>
    </row>
    <row r="216" spans="1:6" ht="15.75" x14ac:dyDescent="0.25">
      <c r="A216" s="26" t="s">
        <v>205</v>
      </c>
      <c r="B216" s="39">
        <v>14</v>
      </c>
      <c r="C216" s="35">
        <v>683.62</v>
      </c>
      <c r="D216" s="32">
        <f t="shared" si="6"/>
        <v>3.8978104884471081E-3</v>
      </c>
      <c r="E216" s="30">
        <v>676.78379000000007</v>
      </c>
      <c r="F216" s="32">
        <f t="shared" si="7"/>
        <v>3.8983302689443982E-3</v>
      </c>
    </row>
    <row r="217" spans="1:6" ht="15.75" x14ac:dyDescent="0.25">
      <c r="A217" s="26" t="s">
        <v>206</v>
      </c>
      <c r="B217" s="39">
        <v>14</v>
      </c>
      <c r="C217" s="35">
        <v>555.56474000000003</v>
      </c>
      <c r="D217" s="32">
        <f t="shared" si="6"/>
        <v>3.1676751273856689E-3</v>
      </c>
      <c r="E217" s="30">
        <v>550.00909000000001</v>
      </c>
      <c r="F217" s="32">
        <f t="shared" si="7"/>
        <v>3.1680975747683964E-3</v>
      </c>
    </row>
    <row r="218" spans="1:6" ht="15.75" x14ac:dyDescent="0.25">
      <c r="A218" s="26" t="s">
        <v>207</v>
      </c>
      <c r="B218" s="39">
        <v>13</v>
      </c>
      <c r="C218" s="35">
        <v>535.88492000000008</v>
      </c>
      <c r="D218" s="32">
        <f t="shared" si="6"/>
        <v>3.055466285036482E-3</v>
      </c>
      <c r="E218" s="30">
        <v>530.52606000000003</v>
      </c>
      <c r="F218" s="32">
        <f t="shared" si="7"/>
        <v>3.05587372026421E-3</v>
      </c>
    </row>
    <row r="219" spans="1:6" ht="15.75" x14ac:dyDescent="0.25">
      <c r="A219" s="26" t="s">
        <v>208</v>
      </c>
      <c r="B219" s="39">
        <v>12</v>
      </c>
      <c r="C219" s="35">
        <v>538.53847999999994</v>
      </c>
      <c r="D219" s="32">
        <f t="shared" si="6"/>
        <v>3.0705961437295032E-3</v>
      </c>
      <c r="E219" s="30">
        <v>531.22620999999992</v>
      </c>
      <c r="F219" s="32">
        <f t="shared" si="7"/>
        <v>3.0599066418236951E-3</v>
      </c>
    </row>
    <row r="220" spans="1:6" ht="15.75" x14ac:dyDescent="0.25">
      <c r="A220" s="26" t="s">
        <v>209</v>
      </c>
      <c r="B220" s="39">
        <v>12</v>
      </c>
      <c r="C220" s="35">
        <v>728.12072000000012</v>
      </c>
      <c r="D220" s="32">
        <f t="shared" si="6"/>
        <v>4.1515411767819267E-3</v>
      </c>
      <c r="E220" s="30">
        <v>720.83951999999988</v>
      </c>
      <c r="F220" s="32">
        <f t="shared" si="7"/>
        <v>4.1520948955756616E-3</v>
      </c>
    </row>
    <row r="221" spans="1:6" ht="15.75" x14ac:dyDescent="0.25">
      <c r="A221" s="26" t="s">
        <v>210</v>
      </c>
      <c r="B221" s="39">
        <v>12</v>
      </c>
      <c r="C221" s="35">
        <v>834.16823999999997</v>
      </c>
      <c r="D221" s="32">
        <f t="shared" si="6"/>
        <v>4.7561945452173201E-3</v>
      </c>
      <c r="E221" s="30">
        <v>824.98508000000004</v>
      </c>
      <c r="F221" s="32">
        <f t="shared" si="7"/>
        <v>4.751981883005082E-3</v>
      </c>
    </row>
    <row r="222" spans="1:6" ht="15.75" x14ac:dyDescent="0.25">
      <c r="A222" s="26" t="s">
        <v>211</v>
      </c>
      <c r="B222" s="39">
        <v>11</v>
      </c>
      <c r="C222" s="35">
        <v>554.64188000000001</v>
      </c>
      <c r="D222" s="32">
        <f t="shared" si="6"/>
        <v>3.1624132371727313E-3</v>
      </c>
      <c r="E222" s="30">
        <v>549.09544999999991</v>
      </c>
      <c r="F222" s="32">
        <f t="shared" si="7"/>
        <v>3.1628349332578506E-3</v>
      </c>
    </row>
    <row r="223" spans="1:6" ht="15.75" x14ac:dyDescent="0.25">
      <c r="A223" s="26" t="s">
        <v>212</v>
      </c>
      <c r="B223" s="39">
        <v>11</v>
      </c>
      <c r="C223" s="35">
        <v>829.90160000000014</v>
      </c>
      <c r="D223" s="32">
        <f t="shared" si="6"/>
        <v>4.7318673544645235E-3</v>
      </c>
      <c r="E223" s="30">
        <v>821.60259000000008</v>
      </c>
      <c r="F223" s="32">
        <f t="shared" si="7"/>
        <v>4.7324984625298347E-3</v>
      </c>
    </row>
    <row r="224" spans="1:6" ht="15.75" x14ac:dyDescent="0.25">
      <c r="A224" s="26" t="s">
        <v>213</v>
      </c>
      <c r="B224" s="39">
        <v>11</v>
      </c>
      <c r="C224" s="34">
        <v>376.34760000000006</v>
      </c>
      <c r="D224" s="32">
        <f t="shared" si="6"/>
        <v>2.1458290023432568E-3</v>
      </c>
      <c r="E224" s="30">
        <v>372.58412000000004</v>
      </c>
      <c r="F224" s="32">
        <f t="shared" si="7"/>
        <v>2.1461151614225456E-3</v>
      </c>
    </row>
    <row r="225" spans="1:6" ht="15.75" x14ac:dyDescent="0.25">
      <c r="A225" s="26" t="s">
        <v>214</v>
      </c>
      <c r="B225" s="39">
        <v>11</v>
      </c>
      <c r="C225" s="34">
        <v>1196.4402399999999</v>
      </c>
      <c r="D225" s="32">
        <f t="shared" si="6"/>
        <v>6.8217684038971577E-3</v>
      </c>
      <c r="E225" s="30">
        <v>1184.4758300000001</v>
      </c>
      <c r="F225" s="32">
        <f t="shared" si="7"/>
        <v>6.8226781568187971E-3</v>
      </c>
    </row>
    <row r="226" spans="1:6" ht="15.75" x14ac:dyDescent="0.25">
      <c r="A226" s="26" t="s">
        <v>215</v>
      </c>
      <c r="B226" s="39">
        <v>11</v>
      </c>
      <c r="C226" s="35">
        <v>758.85094000000004</v>
      </c>
      <c r="D226" s="32">
        <f t="shared" si="6"/>
        <v>4.3267563165207967E-3</v>
      </c>
      <c r="E226" s="30">
        <v>751.26242999999999</v>
      </c>
      <c r="F226" s="32">
        <f t="shared" si="7"/>
        <v>4.3273333582497927E-3</v>
      </c>
    </row>
    <row r="227" spans="1:6" ht="15.75" x14ac:dyDescent="0.25">
      <c r="A227" s="26" t="s">
        <v>216</v>
      </c>
      <c r="B227" s="40">
        <v>11</v>
      </c>
      <c r="C227" s="35">
        <v>367.28609999999998</v>
      </c>
      <c r="D227" s="32">
        <f t="shared" si="6"/>
        <v>2.0941628577877086E-3</v>
      </c>
      <c r="E227" s="30">
        <v>363.13904000000002</v>
      </c>
      <c r="F227" s="32">
        <f t="shared" si="7"/>
        <v>2.0917107241404387E-3</v>
      </c>
    </row>
    <row r="228" spans="1:6" ht="15.75" x14ac:dyDescent="0.25">
      <c r="A228" s="27" t="s">
        <v>217</v>
      </c>
      <c r="B228" s="39">
        <v>11</v>
      </c>
      <c r="C228" s="35">
        <v>696.69884000000013</v>
      </c>
      <c r="D228" s="32">
        <f t="shared" si="6"/>
        <v>3.9723823847180222E-3</v>
      </c>
      <c r="E228" s="30">
        <v>689.17542999999989</v>
      </c>
      <c r="F228" s="32">
        <f t="shared" si="7"/>
        <v>3.9697071340638506E-3</v>
      </c>
    </row>
    <row r="229" spans="1:6" ht="15.75" x14ac:dyDescent="0.25">
      <c r="A229" s="26" t="s">
        <v>218</v>
      </c>
      <c r="B229" s="39">
        <v>11</v>
      </c>
      <c r="C229" s="35">
        <v>468.88001999999994</v>
      </c>
      <c r="D229" s="32">
        <f t="shared" si="6"/>
        <v>2.6734230417180447E-3</v>
      </c>
      <c r="E229" s="30">
        <v>464.19122000000004</v>
      </c>
      <c r="F229" s="32">
        <f t="shared" si="7"/>
        <v>2.6737795884624075E-3</v>
      </c>
    </row>
    <row r="230" spans="1:6" ht="15.75" x14ac:dyDescent="0.25">
      <c r="A230" s="26" t="s">
        <v>219</v>
      </c>
      <c r="B230" s="39">
        <v>10</v>
      </c>
      <c r="C230" s="35">
        <v>784.99073999999985</v>
      </c>
      <c r="D230" s="32">
        <f t="shared" si="6"/>
        <v>4.4757981622917066E-3</v>
      </c>
      <c r="E230" s="30">
        <v>777.14083999999991</v>
      </c>
      <c r="F230" s="32">
        <f t="shared" si="7"/>
        <v>4.4763951273195761E-3</v>
      </c>
    </row>
    <row r="231" spans="1:6" ht="15.75" x14ac:dyDescent="0.25">
      <c r="A231" s="26" t="s">
        <v>259</v>
      </c>
      <c r="B231" s="39">
        <v>10</v>
      </c>
      <c r="C231" s="35">
        <v>379.20499999999998</v>
      </c>
      <c r="D231" s="32">
        <f t="shared" si="6"/>
        <v>2.1621210998384859E-3</v>
      </c>
      <c r="E231" s="30">
        <v>375.41295000000008</v>
      </c>
      <c r="F231" s="32">
        <f t="shared" si="7"/>
        <v>2.1624094547812826E-3</v>
      </c>
    </row>
    <row r="232" spans="1:6" ht="15.75" x14ac:dyDescent="0.25">
      <c r="A232" s="26" t="s">
        <v>220</v>
      </c>
      <c r="B232" s="39">
        <v>10</v>
      </c>
      <c r="C232" s="35">
        <v>388.78699999999998</v>
      </c>
      <c r="D232" s="32">
        <f t="shared" si="6"/>
        <v>2.2167549901581079E-3</v>
      </c>
      <c r="E232" s="30">
        <v>384.89911000000001</v>
      </c>
      <c r="F232" s="32">
        <f t="shared" si="7"/>
        <v>2.2170505162405849E-3</v>
      </c>
    </row>
    <row r="233" spans="1:6" ht="15.75" x14ac:dyDescent="0.25">
      <c r="A233" s="26" t="s">
        <v>221</v>
      </c>
      <c r="B233" s="39">
        <v>9</v>
      </c>
      <c r="C233" s="34">
        <v>507.48822999999999</v>
      </c>
      <c r="D233" s="32">
        <f t="shared" si="6"/>
        <v>2.8935562822291015E-3</v>
      </c>
      <c r="E233" s="30">
        <v>502.41334999999998</v>
      </c>
      <c r="F233" s="32">
        <f t="shared" si="7"/>
        <v>2.8939421995121308E-3</v>
      </c>
    </row>
    <row r="234" spans="1:6" ht="15.75" x14ac:dyDescent="0.25">
      <c r="A234" s="26" t="s">
        <v>222</v>
      </c>
      <c r="B234" s="39">
        <v>9</v>
      </c>
      <c r="C234" s="34">
        <v>468.34467999999998</v>
      </c>
      <c r="D234" s="32">
        <f t="shared" si="6"/>
        <v>2.6703706824147987E-3</v>
      </c>
      <c r="E234" s="30">
        <v>463.17932999999994</v>
      </c>
      <c r="F234" s="32">
        <f t="shared" si="7"/>
        <v>2.6679510188747069E-3</v>
      </c>
    </row>
    <row r="235" spans="1:6" ht="15.75" x14ac:dyDescent="0.25">
      <c r="A235" s="26" t="s">
        <v>223</v>
      </c>
      <c r="B235" s="39">
        <v>9</v>
      </c>
      <c r="C235" s="35">
        <v>311.23594999999995</v>
      </c>
      <c r="D235" s="32">
        <f t="shared" si="6"/>
        <v>1.7745805422483244E-3</v>
      </c>
      <c r="E235" s="30">
        <v>308.12358999999998</v>
      </c>
      <c r="F235" s="32">
        <f t="shared" si="7"/>
        <v>1.7748172093081801E-3</v>
      </c>
    </row>
    <row r="236" spans="1:6" ht="15.75" x14ac:dyDescent="0.25">
      <c r="A236" s="26" t="s">
        <v>224</v>
      </c>
      <c r="B236" s="39">
        <v>9</v>
      </c>
      <c r="C236" s="35">
        <v>476.63748000000004</v>
      </c>
      <c r="D236" s="32">
        <f t="shared" si="6"/>
        <v>2.7176539140619043E-3</v>
      </c>
      <c r="E236" s="30">
        <v>471.23169999999993</v>
      </c>
      <c r="F236" s="32">
        <f t="shared" si="7"/>
        <v>2.7143333320618179E-3</v>
      </c>
    </row>
    <row r="237" spans="1:6" ht="15.75" x14ac:dyDescent="0.25">
      <c r="A237" s="26" t="s">
        <v>225</v>
      </c>
      <c r="B237" s="39">
        <v>9</v>
      </c>
      <c r="C237" s="35">
        <v>370.38405999999992</v>
      </c>
      <c r="D237" s="32">
        <f t="shared" si="6"/>
        <v>2.1118265612791068E-3</v>
      </c>
      <c r="E237" s="30">
        <v>366.11854000000005</v>
      </c>
      <c r="F237" s="32">
        <f t="shared" si="7"/>
        <v>2.1088728890857901E-3</v>
      </c>
    </row>
    <row r="238" spans="1:6" ht="15.75" x14ac:dyDescent="0.25">
      <c r="A238" s="26" t="s">
        <v>226</v>
      </c>
      <c r="B238" s="39">
        <v>8</v>
      </c>
      <c r="C238" s="34">
        <v>339</v>
      </c>
      <c r="D238" s="32">
        <f t="shared" si="6"/>
        <v>1.9328834083022289E-3</v>
      </c>
      <c r="E238" s="30">
        <v>335.61</v>
      </c>
      <c r="F238" s="32">
        <f t="shared" si="7"/>
        <v>1.9331411905719987E-3</v>
      </c>
    </row>
    <row r="239" spans="1:6" ht="15.75" x14ac:dyDescent="0.25">
      <c r="A239" s="26" t="s">
        <v>227</v>
      </c>
      <c r="B239" s="39">
        <v>8</v>
      </c>
      <c r="C239" s="35">
        <v>464.08508</v>
      </c>
      <c r="D239" s="32">
        <f t="shared" si="6"/>
        <v>2.6460836317776181E-3</v>
      </c>
      <c r="E239" s="30">
        <v>459.44423</v>
      </c>
      <c r="F239" s="32">
        <f t="shared" si="7"/>
        <v>2.6464365358113144E-3</v>
      </c>
    </row>
    <row r="240" spans="1:6" ht="15.75" x14ac:dyDescent="0.25">
      <c r="A240" s="26" t="s">
        <v>228</v>
      </c>
      <c r="B240" s="39">
        <v>8</v>
      </c>
      <c r="C240" s="35">
        <v>271.46028000000001</v>
      </c>
      <c r="D240" s="32">
        <f t="shared" si="6"/>
        <v>1.5477907705754496E-3</v>
      </c>
      <c r="E240" s="30">
        <v>268.74567999999999</v>
      </c>
      <c r="F240" s="32">
        <f t="shared" si="7"/>
        <v>1.5479972104415283E-3</v>
      </c>
    </row>
    <row r="241" spans="1:6" ht="15.75" x14ac:dyDescent="0.25">
      <c r="A241" s="26" t="s">
        <v>229</v>
      </c>
      <c r="B241" s="39">
        <v>7</v>
      </c>
      <c r="C241" s="35">
        <v>321.89818000000002</v>
      </c>
      <c r="D241" s="32">
        <f t="shared" si="6"/>
        <v>1.8353736026096887E-3</v>
      </c>
      <c r="E241" s="30">
        <v>318.67921000000001</v>
      </c>
      <c r="F241" s="32">
        <f t="shared" si="7"/>
        <v>1.8356184482880248E-3</v>
      </c>
    </row>
    <row r="242" spans="1:6" ht="15.75" x14ac:dyDescent="0.25">
      <c r="A242" s="26" t="s">
        <v>230</v>
      </c>
      <c r="B242" s="39">
        <v>7</v>
      </c>
      <c r="C242" s="35">
        <v>141.5</v>
      </c>
      <c r="D242" s="32">
        <f t="shared" si="6"/>
        <v>8.0679351703470616E-4</v>
      </c>
      <c r="E242" s="30">
        <v>140.08500000000001</v>
      </c>
      <c r="F242" s="32">
        <f t="shared" si="7"/>
        <v>8.069011164186956E-4</v>
      </c>
    </row>
    <row r="243" spans="1:6" ht="15.75" x14ac:dyDescent="0.25">
      <c r="A243" s="26" t="s">
        <v>231</v>
      </c>
      <c r="B243" s="39">
        <v>7</v>
      </c>
      <c r="C243" s="35">
        <v>411.15515999999997</v>
      </c>
      <c r="D243" s="32">
        <f t="shared" si="6"/>
        <v>2.3442919970555992E-3</v>
      </c>
      <c r="E243" s="30">
        <v>407.04361999999998</v>
      </c>
      <c r="F243" s="32">
        <f t="shared" si="7"/>
        <v>2.3446047143456279E-3</v>
      </c>
    </row>
    <row r="244" spans="1:6" ht="15.75" x14ac:dyDescent="0.25">
      <c r="A244" s="26" t="s">
        <v>232</v>
      </c>
      <c r="B244" s="39">
        <v>7</v>
      </c>
      <c r="C244" s="35">
        <v>356.32059999999996</v>
      </c>
      <c r="D244" s="32">
        <f t="shared" si="6"/>
        <v>2.0316406365082453E-3</v>
      </c>
      <c r="E244" s="30">
        <v>351.56625000000003</v>
      </c>
      <c r="F244" s="32">
        <f t="shared" si="7"/>
        <v>2.0250505023388246E-3</v>
      </c>
    </row>
    <row r="245" spans="1:6" ht="15.75" x14ac:dyDescent="0.25">
      <c r="A245" s="26" t="s">
        <v>233</v>
      </c>
      <c r="B245" s="39">
        <v>6</v>
      </c>
      <c r="C245" s="35">
        <v>467.93350000000004</v>
      </c>
      <c r="D245" s="32">
        <f t="shared" si="6"/>
        <v>2.6680262487869945E-3</v>
      </c>
      <c r="E245" s="30">
        <v>463.25417000000004</v>
      </c>
      <c r="F245" s="32">
        <f t="shared" si="7"/>
        <v>2.6683821034273205E-3</v>
      </c>
    </row>
    <row r="246" spans="1:6" ht="15.75" x14ac:dyDescent="0.25">
      <c r="A246" s="26" t="s">
        <v>234</v>
      </c>
      <c r="B246" s="39">
        <v>6</v>
      </c>
      <c r="C246" s="35">
        <v>115.172</v>
      </c>
      <c r="D246" s="32">
        <f t="shared" si="6"/>
        <v>6.5667860737753472E-4</v>
      </c>
      <c r="E246" s="30">
        <v>114.02028</v>
      </c>
      <c r="F246" s="32">
        <f t="shared" si="7"/>
        <v>6.5676618643232512E-4</v>
      </c>
    </row>
    <row r="247" spans="1:6" ht="15.75" x14ac:dyDescent="0.25">
      <c r="A247" s="26" t="s">
        <v>235</v>
      </c>
      <c r="B247" s="39">
        <v>6</v>
      </c>
      <c r="C247" s="35">
        <v>223.17037999999999</v>
      </c>
      <c r="D247" s="32">
        <f t="shared" si="6"/>
        <v>1.2724552351814264E-3</v>
      </c>
      <c r="E247" s="30">
        <v>220.93866000000003</v>
      </c>
      <c r="F247" s="32">
        <f t="shared" si="7"/>
        <v>1.2726248450158875E-3</v>
      </c>
    </row>
    <row r="248" spans="1:6" ht="15.75" x14ac:dyDescent="0.25">
      <c r="A248" s="26" t="s">
        <v>236</v>
      </c>
      <c r="B248" s="39">
        <v>6</v>
      </c>
      <c r="C248" s="35">
        <v>161.19432</v>
      </c>
      <c r="D248" s="32">
        <f t="shared" si="6"/>
        <v>9.1908503433793553E-4</v>
      </c>
      <c r="E248" s="30">
        <v>159.58238</v>
      </c>
      <c r="F248" s="32">
        <f t="shared" si="7"/>
        <v>9.1920762810259848E-4</v>
      </c>
    </row>
    <row r="249" spans="1:6" ht="15.75" x14ac:dyDescent="0.25">
      <c r="A249" s="26" t="s">
        <v>237</v>
      </c>
      <c r="B249" s="39">
        <v>6</v>
      </c>
      <c r="C249" s="34">
        <v>272.74516</v>
      </c>
      <c r="D249" s="32">
        <f t="shared" si="6"/>
        <v>1.5551167978133827E-3</v>
      </c>
      <c r="E249" s="30">
        <v>270.01771000000002</v>
      </c>
      <c r="F249" s="32">
        <f t="shared" si="7"/>
        <v>1.555324207815395E-3</v>
      </c>
    </row>
    <row r="250" spans="1:6" ht="15.75" x14ac:dyDescent="0.25">
      <c r="A250" s="26" t="s">
        <v>238</v>
      </c>
      <c r="B250" s="39">
        <v>5</v>
      </c>
      <c r="C250" s="35">
        <v>204.86890000000002</v>
      </c>
      <c r="D250" s="32">
        <f t="shared" si="6"/>
        <v>1.1681053029118837E-3</v>
      </c>
      <c r="E250" s="30">
        <v>202.82021000000003</v>
      </c>
      <c r="F250" s="32">
        <f t="shared" si="7"/>
        <v>1.1682610834941238E-3</v>
      </c>
    </row>
    <row r="251" spans="1:6" ht="15.75" x14ac:dyDescent="0.25">
      <c r="A251" s="26" t="s">
        <v>239</v>
      </c>
      <c r="B251" s="39">
        <v>5</v>
      </c>
      <c r="C251" s="35">
        <v>308.90520000000004</v>
      </c>
      <c r="D251" s="32">
        <f t="shared" si="6"/>
        <v>1.7612912561011261E-3</v>
      </c>
      <c r="E251" s="30">
        <v>305.81614000000002</v>
      </c>
      <c r="F251" s="32">
        <f t="shared" si="7"/>
        <v>1.7615261076122078E-3</v>
      </c>
    </row>
    <row r="252" spans="1:6" ht="15.75" x14ac:dyDescent="0.25">
      <c r="A252" s="26" t="s">
        <v>240</v>
      </c>
      <c r="B252" s="39">
        <v>5</v>
      </c>
      <c r="C252" s="35">
        <v>425.94914</v>
      </c>
      <c r="D252" s="32">
        <f t="shared" si="6"/>
        <v>2.4286431430283282E-3</v>
      </c>
      <c r="E252" s="30">
        <v>421.68966000000006</v>
      </c>
      <c r="F252" s="32">
        <f t="shared" si="7"/>
        <v>2.4289671087998018E-3</v>
      </c>
    </row>
    <row r="253" spans="1:6" ht="15.75" x14ac:dyDescent="0.25">
      <c r="A253" s="26" t="s">
        <v>241</v>
      </c>
      <c r="B253" s="39">
        <v>4</v>
      </c>
      <c r="C253" s="35">
        <v>328.28699999999998</v>
      </c>
      <c r="D253" s="32">
        <f t="shared" si="6"/>
        <v>1.8718008715672971E-3</v>
      </c>
      <c r="E253" s="30">
        <v>325.00413000000003</v>
      </c>
      <c r="F253" s="32">
        <f t="shared" si="7"/>
        <v>1.8720505074610908E-3</v>
      </c>
    </row>
    <row r="254" spans="1:6" ht="15.75" x14ac:dyDescent="0.25">
      <c r="A254" s="26" t="s">
        <v>242</v>
      </c>
      <c r="B254" s="39">
        <v>4</v>
      </c>
      <c r="C254" s="35">
        <v>189.37520000000001</v>
      </c>
      <c r="D254" s="32">
        <f t="shared" si="6"/>
        <v>1.0797645487431158E-3</v>
      </c>
      <c r="E254" s="30">
        <v>187.48145000000002</v>
      </c>
      <c r="F254" s="32">
        <f t="shared" si="7"/>
        <v>1.0799085648912866E-3</v>
      </c>
    </row>
    <row r="255" spans="1:6" ht="15.75" x14ac:dyDescent="0.25">
      <c r="A255" s="26" t="s">
        <v>243</v>
      </c>
      <c r="B255" s="39">
        <v>4</v>
      </c>
      <c r="C255" s="35">
        <v>297.61619999999994</v>
      </c>
      <c r="D255" s="32">
        <f t="shared" si="6"/>
        <v>1.6969245280883708E-3</v>
      </c>
      <c r="E255" s="30">
        <v>294.64004000000006</v>
      </c>
      <c r="F255" s="32">
        <f t="shared" si="7"/>
        <v>1.697150852822566E-3</v>
      </c>
    </row>
    <row r="256" spans="1:6" ht="15.75" x14ac:dyDescent="0.25">
      <c r="A256" s="26" t="s">
        <v>244</v>
      </c>
      <c r="B256" s="39">
        <v>4</v>
      </c>
      <c r="C256" s="35">
        <v>400.34829999999999</v>
      </c>
      <c r="D256" s="32">
        <f t="shared" si="6"/>
        <v>2.2826742967905701E-3</v>
      </c>
      <c r="E256" s="30">
        <v>396.34482000000008</v>
      </c>
      <c r="F256" s="32">
        <f t="shared" si="7"/>
        <v>2.2829787467949247E-3</v>
      </c>
    </row>
    <row r="257" spans="1:6" ht="15.75" x14ac:dyDescent="0.25">
      <c r="A257" s="26" t="s">
        <v>245</v>
      </c>
      <c r="B257" s="39">
        <v>4</v>
      </c>
      <c r="C257" s="35">
        <v>309.11759999999998</v>
      </c>
      <c r="D257" s="32">
        <f t="shared" si="6"/>
        <v>1.762502301634823E-3</v>
      </c>
      <c r="E257" s="30">
        <v>306.02641999999997</v>
      </c>
      <c r="F257" s="32">
        <f t="shared" si="7"/>
        <v>1.7627373376993725E-3</v>
      </c>
    </row>
    <row r="258" spans="1:6" ht="15.75" x14ac:dyDescent="0.25">
      <c r="A258" s="26" t="s">
        <v>246</v>
      </c>
      <c r="B258" s="39">
        <v>4</v>
      </c>
      <c r="C258" s="35">
        <v>290.85720000000003</v>
      </c>
      <c r="D258" s="32">
        <f t="shared" si="6"/>
        <v>1.658386596062664E-3</v>
      </c>
      <c r="E258" s="30">
        <v>287.94862999999998</v>
      </c>
      <c r="F258" s="32">
        <f t="shared" si="7"/>
        <v>1.6586077811202762E-3</v>
      </c>
    </row>
    <row r="259" spans="1:6" ht="15.75" x14ac:dyDescent="0.25">
      <c r="A259" s="27" t="s">
        <v>247</v>
      </c>
      <c r="B259" s="39">
        <v>4</v>
      </c>
      <c r="C259" s="35">
        <v>87.509</v>
      </c>
      <c r="D259" s="32">
        <f t="shared" si="6"/>
        <v>4.9895190022749181E-4</v>
      </c>
      <c r="E259" s="30">
        <v>86.63391</v>
      </c>
      <c r="F259" s="32">
        <f t="shared" si="7"/>
        <v>4.9901844379281722E-4</v>
      </c>
    </row>
    <row r="260" spans="1:6" ht="15.75" x14ac:dyDescent="0.25">
      <c r="A260" s="26" t="s">
        <v>248</v>
      </c>
      <c r="B260" s="39">
        <v>4</v>
      </c>
      <c r="C260" s="35">
        <v>385.452</v>
      </c>
      <c r="D260" s="32">
        <f t="shared" si="6"/>
        <v>2.1977397507283499E-3</v>
      </c>
      <c r="E260" s="30">
        <v>381.59747999999996</v>
      </c>
      <c r="F260" s="32">
        <f t="shared" si="7"/>
        <v>2.1980328560128556E-3</v>
      </c>
    </row>
    <row r="261" spans="1:6" ht="15.75" x14ac:dyDescent="0.25">
      <c r="A261" s="26" t="s">
        <v>249</v>
      </c>
      <c r="B261" s="39">
        <v>3</v>
      </c>
      <c r="C261" s="35">
        <v>266.82</v>
      </c>
      <c r="D261" s="32">
        <f t="shared" si="6"/>
        <v>1.521333188800002E-3</v>
      </c>
      <c r="E261" s="30">
        <v>264.15179999999998</v>
      </c>
      <c r="F261" s="32">
        <f t="shared" si="7"/>
        <v>1.5215360839776419E-3</v>
      </c>
    </row>
    <row r="262" spans="1:6" ht="15.75" x14ac:dyDescent="0.25">
      <c r="A262" s="26" t="s">
        <v>250</v>
      </c>
      <c r="B262" s="39">
        <v>3</v>
      </c>
      <c r="C262" s="35">
        <v>139.59176000000002</v>
      </c>
      <c r="D262" s="32">
        <f t="shared" si="6"/>
        <v>7.9591326501388441E-4</v>
      </c>
      <c r="E262" s="30">
        <v>138.19585000000001</v>
      </c>
      <c r="F262" s="32">
        <f t="shared" si="7"/>
        <v>7.9601945711125816E-4</v>
      </c>
    </row>
    <row r="263" spans="1:6" ht="15.75" x14ac:dyDescent="0.25">
      <c r="A263" s="26" t="s">
        <v>251</v>
      </c>
      <c r="B263" s="39">
        <v>3</v>
      </c>
      <c r="C263" s="35">
        <v>101.50053999999999</v>
      </c>
      <c r="D263" s="32">
        <f t="shared" si="6"/>
        <v>5.7872775722630295E-4</v>
      </c>
      <c r="E263" s="30">
        <v>100.48553</v>
      </c>
      <c r="F263" s="32">
        <f t="shared" si="7"/>
        <v>5.7880491373754736E-4</v>
      </c>
    </row>
    <row r="264" spans="1:6" ht="15.75" x14ac:dyDescent="0.25">
      <c r="A264" s="26" t="s">
        <v>252</v>
      </c>
      <c r="B264" s="39">
        <v>2</v>
      </c>
      <c r="C264" s="35">
        <v>80.074799999999996</v>
      </c>
      <c r="D264" s="32">
        <f t="shared" si="6"/>
        <v>4.5656416620389176E-4</v>
      </c>
      <c r="E264" s="30">
        <v>79.274059999999992</v>
      </c>
      <c r="F264" s="32">
        <f t="shared" si="7"/>
        <v>4.5662510273792803E-4</v>
      </c>
    </row>
    <row r="265" spans="1:6" ht="15.75" x14ac:dyDescent="0.25">
      <c r="A265" s="26" t="s">
        <v>253</v>
      </c>
      <c r="B265" s="39">
        <v>1</v>
      </c>
      <c r="C265" s="35">
        <v>49.023000000000003</v>
      </c>
      <c r="D265" s="32">
        <f t="shared" si="6"/>
        <v>2.795154670359887E-4</v>
      </c>
      <c r="E265" s="30">
        <v>48.532769999999999</v>
      </c>
      <c r="F265" s="32">
        <f t="shared" si="7"/>
        <v>2.7955274508970822E-4</v>
      </c>
    </row>
    <row r="266" spans="1:6" ht="15.75" x14ac:dyDescent="0.25">
      <c r="A266" s="28" t="s">
        <v>254</v>
      </c>
      <c r="B266" s="39">
        <v>1</v>
      </c>
      <c r="C266" s="35">
        <v>26.36</v>
      </c>
      <c r="D266" s="32">
        <f t="shared" si="6"/>
        <v>1.5029736472816152E-4</v>
      </c>
      <c r="E266" s="37">
        <v>26.096399999999996</v>
      </c>
      <c r="F266" s="32">
        <f t="shared" si="7"/>
        <v>1.5031740939079019E-4</v>
      </c>
    </row>
    <row r="267" spans="1:6" ht="15.75" x14ac:dyDescent="0.25">
      <c r="A267" s="27" t="s">
        <v>255</v>
      </c>
      <c r="B267" s="39">
        <v>1</v>
      </c>
      <c r="C267" s="35">
        <v>54</v>
      </c>
      <c r="D267" s="32">
        <f t="shared" ref="D267:D268" si="8">C267*100/$C$12</f>
        <v>3.0789293229593027E-4</v>
      </c>
      <c r="E267" s="37">
        <v>53.46</v>
      </c>
      <c r="F267" s="32">
        <f t="shared" ref="F267:F268" si="9">E267*100/$E$12</f>
        <v>3.0793399495837148E-4</v>
      </c>
    </row>
    <row r="268" spans="1:6" ht="15.75" x14ac:dyDescent="0.25">
      <c r="A268" s="29" t="s">
        <v>256</v>
      </c>
      <c r="B268" s="41">
        <v>1</v>
      </c>
      <c r="C268" s="36">
        <v>26.172000000000001</v>
      </c>
      <c r="D268" s="33">
        <f t="shared" si="8"/>
        <v>1.492254411860942E-4</v>
      </c>
      <c r="E268" s="38">
        <v>25.91028</v>
      </c>
      <c r="F268" s="33">
        <f t="shared" si="9"/>
        <v>1.4924534288982404E-4</v>
      </c>
    </row>
  </sheetData>
  <mergeCells count="2">
    <mergeCell ref="A8:G8"/>
    <mergeCell ref="A6:G6"/>
  </mergeCells>
  <phoneticPr fontId="0" type="noConversion"/>
  <printOptions horizontalCentered="1"/>
  <pageMargins left="0.39370078740157483" right="0.39370078740157483" top="0" bottom="0.59055118110236227" header="0" footer="0"/>
  <pageSetup scale="83" firstPageNumber="2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4.5.1.1_2016</vt:lpstr>
      <vt:lpstr>A_IMPRESIÓN_IM</vt:lpstr>
      <vt:lpstr>'4.5.1.1_2016'!Área_de_impresión</vt:lpstr>
      <vt:lpstr>'4.5.1.1_2016'!Imprimir_área_IM</vt:lpstr>
      <vt:lpstr>'4.5.1.1_2016'!Títulos_a_imprimir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2016-02-11T15:27:56Z</cp:lastPrinted>
  <dcterms:created xsi:type="dcterms:W3CDTF">2004-01-22T14:59:07Z</dcterms:created>
  <dcterms:modified xsi:type="dcterms:W3CDTF">2017-03-09T23:25:12Z</dcterms:modified>
</cp:coreProperties>
</file>